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7900" windowHeight="14310"/>
  </bookViews>
  <sheets>
    <sheet name="Klasa V" sheetId="1" r:id="rId1"/>
    <sheet name="Klasa VI" sheetId="4" r:id="rId2"/>
    <sheet name="Klasa VII" sheetId="5" r:id="rId3"/>
    <sheet name="Klasa VIII" sheetId="6" r:id="rId4"/>
  </sheets>
  <definedNames>
    <definedName name="_xlnm._FilterDatabase" localSheetId="0" hidden="1">'Klasa V'!$A$4:$I$69</definedName>
    <definedName name="_xlnm._FilterDatabase" localSheetId="1" hidden="1">'Klasa VI'!$A$4:$G$62</definedName>
    <definedName name="_xlnm._FilterDatabase" localSheetId="2" hidden="1">'Klasa VII'!$A$4:$G$52</definedName>
    <definedName name="_xlnm._FilterDatabase" localSheetId="3" hidden="1">'Klasa VIII'!$A$4:$G$52</definedName>
  </definedNames>
  <calcPr calcId="125725"/>
</workbook>
</file>

<file path=xl/calcChain.xml><?xml version="1.0" encoding="utf-8"?>
<calcChain xmlns="http://schemas.openxmlformats.org/spreadsheetml/2006/main">
  <c r="I7" i="1"/>
  <c r="I8"/>
  <c r="I9"/>
  <c r="I10"/>
  <c r="I11"/>
  <c r="I12"/>
  <c r="I13"/>
  <c r="I14"/>
  <c r="I15"/>
  <c r="I16"/>
  <c r="I17"/>
  <c r="I18"/>
  <c r="I19"/>
  <c r="I20"/>
  <c r="I21"/>
  <c r="I22"/>
  <c r="I23"/>
  <c r="I6"/>
  <c r="H7"/>
  <c r="H8"/>
  <c r="H9"/>
  <c r="H10"/>
  <c r="H11"/>
  <c r="H12"/>
  <c r="H13"/>
  <c r="H14"/>
  <c r="H15"/>
  <c r="H16"/>
  <c r="H17"/>
  <c r="H18"/>
  <c r="H19"/>
  <c r="H20"/>
  <c r="H21"/>
  <c r="H22"/>
  <c r="H23"/>
  <c r="H6"/>
  <c r="I7" i="4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6"/>
  <c r="H6" i="6"/>
  <c r="H7"/>
  <c r="H8"/>
  <c r="H9"/>
  <c r="H10"/>
  <c r="H11"/>
  <c r="H12"/>
  <c r="H13"/>
  <c r="H14"/>
  <c r="I8"/>
  <c r="I6"/>
  <c r="I12"/>
  <c r="I14"/>
  <c r="I7"/>
  <c r="I9"/>
  <c r="I11"/>
  <c r="I10"/>
  <c r="I13"/>
  <c r="H6" i="5"/>
  <c r="I6" s="1"/>
  <c r="H7"/>
  <c r="H8"/>
  <c r="H9"/>
  <c r="H10"/>
  <c r="H11"/>
  <c r="H12"/>
  <c r="H13"/>
  <c r="H14"/>
  <c r="I7"/>
  <c r="I8"/>
  <c r="I9"/>
  <c r="I10"/>
  <c r="I11"/>
  <c r="I12"/>
  <c r="I13"/>
  <c r="I14"/>
  <c r="G12" i="6"/>
  <c r="G9"/>
  <c r="G19"/>
  <c r="G16"/>
  <c r="G8"/>
  <c r="G14"/>
  <c r="G23"/>
  <c r="G10"/>
  <c r="G20"/>
  <c r="G13"/>
  <c r="G11"/>
  <c r="G17"/>
  <c r="G21"/>
  <c r="G29"/>
  <c r="G18"/>
  <c r="G32"/>
  <c r="G15"/>
  <c r="G24"/>
  <c r="G25"/>
  <c r="G22"/>
  <c r="G26"/>
  <c r="G27"/>
  <c r="G33"/>
  <c r="G28"/>
  <c r="G31"/>
  <c r="G30"/>
  <c r="G34"/>
  <c r="G7"/>
  <c r="G6"/>
  <c r="G8" i="5"/>
  <c r="G6"/>
  <c r="G11"/>
  <c r="G12"/>
  <c r="G23"/>
  <c r="G15"/>
  <c r="G16"/>
  <c r="G13"/>
  <c r="G14"/>
  <c r="G10"/>
  <c r="G19"/>
  <c r="G26"/>
  <c r="G20"/>
  <c r="G17"/>
  <c r="G24"/>
  <c r="G28"/>
  <c r="G29"/>
  <c r="G18"/>
  <c r="G25"/>
  <c r="G36"/>
  <c r="G27"/>
  <c r="G34"/>
  <c r="G33"/>
  <c r="G21"/>
  <c r="G35"/>
  <c r="G30"/>
  <c r="G31"/>
  <c r="G37"/>
  <c r="G32"/>
  <c r="G38"/>
  <c r="G22"/>
  <c r="G39"/>
  <c r="G9"/>
  <c r="G7"/>
  <c r="G8" i="4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7"/>
  <c r="G6"/>
  <c r="G36" i="1"/>
  <c r="G29"/>
  <c r="G44"/>
  <c r="G19"/>
  <c r="G35"/>
  <c r="G28"/>
  <c r="G20"/>
  <c r="G32"/>
  <c r="G18"/>
  <c r="G48"/>
  <c r="G16"/>
  <c r="G47"/>
  <c r="G51"/>
  <c r="G39"/>
  <c r="G8"/>
  <c r="G38"/>
  <c r="G10"/>
  <c r="G24"/>
  <c r="G50"/>
  <c r="G49"/>
  <c r="G9"/>
  <c r="G42"/>
  <c r="G43"/>
  <c r="G27"/>
  <c r="G26"/>
  <c r="G34"/>
  <c r="G15"/>
  <c r="G17"/>
  <c r="G12"/>
  <c r="G6"/>
  <c r="G52"/>
  <c r="G40"/>
  <c r="G53"/>
  <c r="G23"/>
  <c r="G54"/>
  <c r="G22"/>
  <c r="G41"/>
  <c r="G46"/>
  <c r="G33"/>
  <c r="G45"/>
  <c r="G14"/>
  <c r="G31"/>
  <c r="G25"/>
  <c r="G11"/>
  <c r="G37"/>
  <c r="G30"/>
  <c r="G13"/>
  <c r="G21"/>
  <c r="G7"/>
  <c r="E29" i="5"/>
  <c r="E18"/>
  <c r="E15"/>
  <c r="E25"/>
  <c r="E37"/>
  <c r="E24"/>
  <c r="E11"/>
  <c r="E27"/>
  <c r="E30"/>
  <c r="E32"/>
  <c r="E42"/>
  <c r="E9"/>
  <c r="E35"/>
  <c r="E26"/>
  <c r="E16"/>
  <c r="E43"/>
  <c r="E41"/>
  <c r="E12" i="6"/>
  <c r="E9"/>
  <c r="E19"/>
  <c r="E14"/>
  <c r="E26"/>
  <c r="E41"/>
  <c r="E25"/>
  <c r="E36"/>
  <c r="E31"/>
  <c r="E38"/>
  <c r="E22"/>
  <c r="E42"/>
  <c r="E39"/>
  <c r="E30"/>
  <c r="E35"/>
  <c r="E45"/>
  <c r="E43"/>
  <c r="E34"/>
  <c r="E33"/>
  <c r="E24"/>
  <c r="E18"/>
  <c r="E11"/>
  <c r="E13"/>
  <c r="E38" i="5"/>
  <c r="E31"/>
  <c r="E33"/>
  <c r="E17"/>
  <c r="E20"/>
  <c r="E10"/>
  <c r="E23"/>
  <c r="E7"/>
  <c r="E7" i="6"/>
  <c r="E8"/>
  <c r="E20"/>
  <c r="E6"/>
  <c r="E40"/>
  <c r="E17"/>
  <c r="E15"/>
  <c r="E16"/>
  <c r="E28"/>
  <c r="E21"/>
  <c r="E27"/>
  <c r="E44"/>
  <c r="E32"/>
  <c r="E10"/>
  <c r="E29"/>
  <c r="E23"/>
  <c r="E37"/>
  <c r="E19" i="5"/>
  <c r="E13"/>
  <c r="E40"/>
  <c r="E36"/>
  <c r="E6"/>
  <c r="E39"/>
  <c r="E34"/>
  <c r="E14"/>
  <c r="E22"/>
  <c r="E12"/>
  <c r="E21"/>
  <c r="E28"/>
  <c r="E8"/>
  <c r="E47" i="4"/>
  <c r="E38"/>
  <c r="E22"/>
  <c r="E41"/>
  <c r="E7"/>
  <c r="E20"/>
  <c r="E6"/>
  <c r="E31"/>
  <c r="E25"/>
  <c r="E42"/>
  <c r="E11"/>
  <c r="E27"/>
  <c r="E39"/>
  <c r="E53"/>
  <c r="E54"/>
  <c r="E46"/>
  <c r="E45"/>
  <c r="E52"/>
  <c r="E36"/>
  <c r="E48"/>
  <c r="E49"/>
  <c r="E19"/>
  <c r="E34"/>
  <c r="E8"/>
  <c r="E35"/>
  <c r="E17"/>
  <c r="E40"/>
  <c r="E43"/>
  <c r="E37"/>
  <c r="E55"/>
  <c r="E29"/>
  <c r="E21"/>
  <c r="E50"/>
  <c r="E28"/>
  <c r="E24"/>
  <c r="E9"/>
  <c r="E13"/>
  <c r="E10"/>
  <c r="E23"/>
  <c r="E26"/>
  <c r="E33"/>
  <c r="E32"/>
  <c r="E14"/>
  <c r="E18"/>
  <c r="E16"/>
  <c r="E51"/>
  <c r="E15"/>
  <c r="E30"/>
  <c r="E12"/>
  <c r="E44"/>
  <c r="E61" i="1"/>
  <c r="E55"/>
  <c r="E65"/>
  <c r="E25"/>
  <c r="E31"/>
  <c r="E41"/>
  <c r="E22"/>
  <c r="E45"/>
  <c r="E64"/>
  <c r="E40"/>
  <c r="E56"/>
  <c r="E53"/>
  <c r="E30"/>
  <c r="E54"/>
  <c r="E33"/>
  <c r="E21"/>
  <c r="E23"/>
  <c r="E46"/>
  <c r="E7"/>
  <c r="E58"/>
  <c r="E13"/>
  <c r="E59"/>
  <c r="E14"/>
  <c r="E60"/>
  <c r="E37"/>
  <c r="E57"/>
  <c r="E27"/>
  <c r="E17"/>
  <c r="E12"/>
  <c r="E50"/>
  <c r="E63"/>
  <c r="E26"/>
  <c r="E15"/>
  <c r="E43"/>
  <c r="E42"/>
  <c r="E34"/>
  <c r="E49"/>
  <c r="E9"/>
  <c r="E6"/>
  <c r="E39"/>
  <c r="E51"/>
  <c r="E35"/>
  <c r="E19"/>
  <c r="E47"/>
  <c r="E44"/>
  <c r="E29"/>
  <c r="E8"/>
  <c r="E18"/>
  <c r="E36"/>
  <c r="E38"/>
  <c r="E28"/>
  <c r="E62"/>
  <c r="E16"/>
  <c r="E48"/>
  <c r="E32"/>
  <c r="E24"/>
  <c r="E20"/>
  <c r="E10"/>
  <c r="E11"/>
  <c r="E52"/>
</calcChain>
</file>

<file path=xl/sharedStrings.xml><?xml version="1.0" encoding="utf-8"?>
<sst xmlns="http://schemas.openxmlformats.org/spreadsheetml/2006/main" count="495" uniqueCount="233">
  <si>
    <t>L.p.</t>
  </si>
  <si>
    <t>Uczeń</t>
  </si>
  <si>
    <t>Szkoła</t>
  </si>
  <si>
    <t>awans do III etapu od 20 pkt (50%)</t>
  </si>
  <si>
    <t>I etap (40 pkt)</t>
  </si>
  <si>
    <t>awans do II etapu od 12 pkt (30%)</t>
  </si>
  <si>
    <t>II etap (40 pkt)</t>
  </si>
  <si>
    <t>Klasa V</t>
  </si>
  <si>
    <t>Tomasz Chodziński</t>
  </si>
  <si>
    <t>Anna Dryka</t>
  </si>
  <si>
    <t>Jakub Pietruk</t>
  </si>
  <si>
    <t>Kacper Grontkowski</t>
  </si>
  <si>
    <t>Tomasz Szymański</t>
  </si>
  <si>
    <t>Lena Żebrowska</t>
  </si>
  <si>
    <t>Maja Łataś</t>
  </si>
  <si>
    <t>Wiktoria Śledź</t>
  </si>
  <si>
    <t>Michał Biernacki</t>
  </si>
  <si>
    <t>Mikołaj Korzeniewski</t>
  </si>
  <si>
    <t>Oliwier Sobiczewski</t>
  </si>
  <si>
    <t>Jakub Nurski</t>
  </si>
  <si>
    <t>Maciej Siedlanowski</t>
  </si>
  <si>
    <t>Bartłomiej Szcześniak</t>
  </si>
  <si>
    <t>Aleksandra Gierej</t>
  </si>
  <si>
    <t>Eliza Mazurek</t>
  </si>
  <si>
    <t>Ada Dudzińska</t>
  </si>
  <si>
    <t>Wiktoria Byczyk</t>
  </si>
  <si>
    <t>Janina Domańska</t>
  </si>
  <si>
    <t>Maksymilian Jaszczuk</t>
  </si>
  <si>
    <t>Julia Hawryluk</t>
  </si>
  <si>
    <t>Dawid Jaszczuk</t>
  </si>
  <si>
    <t>Karolina Nestorowicz</t>
  </si>
  <si>
    <t>Bartosz Trochimiak</t>
  </si>
  <si>
    <t>Sebastian Szamaluk</t>
  </si>
  <si>
    <t>Wiktor Statkiewicz</t>
  </si>
  <si>
    <t>Nicola Kuźmiuk</t>
  </si>
  <si>
    <t>ZPO nr 1</t>
  </si>
  <si>
    <t>ZPO nr 2</t>
  </si>
  <si>
    <t>ZPO nr 3</t>
  </si>
  <si>
    <t>Karolina Jakubiuk</t>
  </si>
  <si>
    <t>Dorota Kuźmiuk</t>
  </si>
  <si>
    <t>Michał Panasiuk</t>
  </si>
  <si>
    <t>Piotr Bojaczuk</t>
  </si>
  <si>
    <t>Ewa Szupiluk</t>
  </si>
  <si>
    <t>Bartosz Piesta</t>
  </si>
  <si>
    <t>Iga Kałużna</t>
  </si>
  <si>
    <t>Aleksandra Madyńska</t>
  </si>
  <si>
    <t>Weronika Lecyk</t>
  </si>
  <si>
    <t>Julia Wiśniewska</t>
  </si>
  <si>
    <t>Wiktoria Szymona</t>
  </si>
  <si>
    <t>Natalia Gaja</t>
  </si>
  <si>
    <t>Julia Sobota</t>
  </si>
  <si>
    <t>Oliwia Ostapiuk</t>
  </si>
  <si>
    <t>Piotr Morgunowicz</t>
  </si>
  <si>
    <t>Bartłomiej Wróbel</t>
  </si>
  <si>
    <t>Wiktoria Lesiuk</t>
  </si>
  <si>
    <t>Amelia Giersz</t>
  </si>
  <si>
    <t>Emil Sosnowski</t>
  </si>
  <si>
    <t>Stanisław Marciniuk</t>
  </si>
  <si>
    <t>Maja Stefaniuk</t>
  </si>
  <si>
    <t>Julia Wysokińska</t>
  </si>
  <si>
    <t>Bartosz Izdebski</t>
  </si>
  <si>
    <t>Maciej Kijaczko</t>
  </si>
  <si>
    <t>Daria Makaruk</t>
  </si>
  <si>
    <t>Katarzyna Stachnio</t>
  </si>
  <si>
    <t>Maja Goś</t>
  </si>
  <si>
    <t>Maja Żurawska</t>
  </si>
  <si>
    <t>Arek Borowik</t>
  </si>
  <si>
    <t>Szymon Jaworski</t>
  </si>
  <si>
    <t>Piotr Matejuk</t>
  </si>
  <si>
    <t>Julia Wasiluk</t>
  </si>
  <si>
    <t>Ada Zasadzińska</t>
  </si>
  <si>
    <t>III etap (40 pkt)</t>
  </si>
  <si>
    <t>Klasa VI</t>
  </si>
  <si>
    <t>Wiktoria Hubica</t>
  </si>
  <si>
    <t>Maja Olszewska</t>
  </si>
  <si>
    <t>Dominik Salak</t>
  </si>
  <si>
    <t>Julia Sowa</t>
  </si>
  <si>
    <t>Jakub Stefaniuk</t>
  </si>
  <si>
    <t>Marcelina Wnukowicz</t>
  </si>
  <si>
    <t>Bartosz Zacharuk</t>
  </si>
  <si>
    <t>Paweł Oponowicz</t>
  </si>
  <si>
    <t>Emil Gocel</t>
  </si>
  <si>
    <t>Julia Dzikowska</t>
  </si>
  <si>
    <t>Alicja Matejek</t>
  </si>
  <si>
    <t>Rozalia Urbaniuk</t>
  </si>
  <si>
    <t>Mikołaj Węgrzyniak</t>
  </si>
  <si>
    <t>Patrycja Grzeszuk</t>
  </si>
  <si>
    <t>Kacper Matejek</t>
  </si>
  <si>
    <t>Agnieszka Jarząb</t>
  </si>
  <si>
    <t>Ewelina Jaszczuk</t>
  </si>
  <si>
    <t>Daria Sawicka</t>
  </si>
  <si>
    <t>Kamil Mikiciuk</t>
  </si>
  <si>
    <t>Michał Mazurek</t>
  </si>
  <si>
    <t>Maciej Soczewka</t>
  </si>
  <si>
    <t>Urszula Jakubiuk</t>
  </si>
  <si>
    <t>Martyna Rykiel</t>
  </si>
  <si>
    <t>Maja Pazdan</t>
  </si>
  <si>
    <t>Piotr Muszyński</t>
  </si>
  <si>
    <t>Maciej Rak</t>
  </si>
  <si>
    <t>Krzysztof Krasuski</t>
  </si>
  <si>
    <t>Rafał Morawski</t>
  </si>
  <si>
    <t>Piotr Michalak</t>
  </si>
  <si>
    <t>Mateusz Chwedoruk</t>
  </si>
  <si>
    <t>Bartosz Zaniewicz</t>
  </si>
  <si>
    <t>Bartosz Charczuk</t>
  </si>
  <si>
    <t>Bartosz Nowosielski</t>
  </si>
  <si>
    <t>Oliwia Woch</t>
  </si>
  <si>
    <t>Mateusz Nowak</t>
  </si>
  <si>
    <t>Martyna Stadnik</t>
  </si>
  <si>
    <t>Aleksandra Smolińska</t>
  </si>
  <si>
    <t>Emilia Rykiel</t>
  </si>
  <si>
    <t>Wiktoria Kamińska</t>
  </si>
  <si>
    <t>Cezary Cap</t>
  </si>
  <si>
    <t>Nina Hawryluk</t>
  </si>
  <si>
    <t>Igor Zasadziński</t>
  </si>
  <si>
    <t>Daria Myszka</t>
  </si>
  <si>
    <t>Agnieszka Rosińska</t>
  </si>
  <si>
    <t>Karolina Wysokińska</t>
  </si>
  <si>
    <t>Hubert Oponowicz</t>
  </si>
  <si>
    <t>Aleksandra Oklińska</t>
  </si>
  <si>
    <t>Aleksandra Marciniuk</t>
  </si>
  <si>
    <t>Dominik Wasiluk</t>
  </si>
  <si>
    <t>Maria Stefaniuk</t>
  </si>
  <si>
    <t>Igor Mikołajczuk</t>
  </si>
  <si>
    <t>Jan Matejuk</t>
  </si>
  <si>
    <t>Zuzanna Mróz</t>
  </si>
  <si>
    <t>Maciej Złotkowski</t>
  </si>
  <si>
    <t>Wiktor Daniluk</t>
  </si>
  <si>
    <t>Marcel Domański</t>
  </si>
  <si>
    <t>Maksymilian Nowosielski</t>
  </si>
  <si>
    <t>nb</t>
  </si>
  <si>
    <t>Klasa VII</t>
  </si>
  <si>
    <t>Kacper Roszkowski</t>
  </si>
  <si>
    <t>Julia Parafiniuk</t>
  </si>
  <si>
    <t>Cezary Kazimierczak</t>
  </si>
  <si>
    <t>Wiktoria Leszczyńska</t>
  </si>
  <si>
    <t>Kacper Paluszkiewicz</t>
  </si>
  <si>
    <t>Sebastian Pawłowski</t>
  </si>
  <si>
    <t>Kacper Celiński-Jakubowicz</t>
  </si>
  <si>
    <t>Pola Lesiuk</t>
  </si>
  <si>
    <t>Gabriela Wróbel</t>
  </si>
  <si>
    <t>Dominika Lubańska</t>
  </si>
  <si>
    <t>Stanisław Słonecki</t>
  </si>
  <si>
    <t>Michał Majchrzak</t>
  </si>
  <si>
    <t>Paulina Sobczak</t>
  </si>
  <si>
    <t>Zuzanna Franczuk</t>
  </si>
  <si>
    <t>Kacper Sadłoń</t>
  </si>
  <si>
    <t>Michał Strep</t>
  </si>
  <si>
    <t>Klasa VIII</t>
  </si>
  <si>
    <t>Antonina Jędruchniewicz</t>
  </si>
  <si>
    <t>Wiktor Karwowski</t>
  </si>
  <si>
    <t>Patrycja Niziołek</t>
  </si>
  <si>
    <t>Dominik Stańczuk</t>
  </si>
  <si>
    <t>Dominika Wysokińska</t>
  </si>
  <si>
    <t>Marcel Chilicki</t>
  </si>
  <si>
    <t>Weronika Myszka</t>
  </si>
  <si>
    <t>Wiktor Kukawski</t>
  </si>
  <si>
    <t>Natalia Gąsior</t>
  </si>
  <si>
    <t>Natalia Dołęga</t>
  </si>
  <si>
    <t>Iga Borkowicz</t>
  </si>
  <si>
    <t>Barbara Stefaniuk</t>
  </si>
  <si>
    <t>Ryszard Łukomski</t>
  </si>
  <si>
    <t>Aleksandra Szyszko</t>
  </si>
  <si>
    <t>Amelia Mikołajczuk</t>
  </si>
  <si>
    <t>Rita Kokoszkiewicz</t>
  </si>
  <si>
    <t>Ewelina Romaniuk</t>
  </si>
  <si>
    <t>Kinga Stadnik</t>
  </si>
  <si>
    <t>Szymon Tomczak</t>
  </si>
  <si>
    <t>Wiktoria Grudzińska</t>
  </si>
  <si>
    <t>Wiktor Siedlanowski</t>
  </si>
  <si>
    <t>Kacper Budrewicz</t>
  </si>
  <si>
    <t>Kinga Golec</t>
  </si>
  <si>
    <t>Kacper Puszkarski</t>
  </si>
  <si>
    <t>Kamil Pulik</t>
  </si>
  <si>
    <t>Martyna Koczkodaj</t>
  </si>
  <si>
    <t>Klaudia Matejek</t>
  </si>
  <si>
    <t>Martyna Dołęga</t>
  </si>
  <si>
    <t>Emilia Oponowicz</t>
  </si>
  <si>
    <t>Patryk Mikołajczuk</t>
  </si>
  <si>
    <t>Dawid Śledź</t>
  </si>
  <si>
    <t>Joanna Oponowicz</t>
  </si>
  <si>
    <t>Michał Rafalski</t>
  </si>
  <si>
    <t>Piotr Andrzejczuk</t>
  </si>
  <si>
    <t>Filip Michaluk</t>
  </si>
  <si>
    <t>Paweł Poręba</t>
  </si>
  <si>
    <t>Wiktoria Bogucka</t>
  </si>
  <si>
    <t>Mateusz Matejek</t>
  </si>
  <si>
    <t>Sebastian Golec</t>
  </si>
  <si>
    <t>Amelia Baj</t>
  </si>
  <si>
    <t>Anna Tomaszewska</t>
  </si>
  <si>
    <t>Jan Jędrzejewski</t>
  </si>
  <si>
    <t>Szymon Borowik</t>
  </si>
  <si>
    <t>Mikołaj Pękała</t>
  </si>
  <si>
    <t>Patryk Pazdan</t>
  </si>
  <si>
    <t>Kacper Sawczuk</t>
  </si>
  <si>
    <t>Wiktor Sobiczewski</t>
  </si>
  <si>
    <t>Kinga Oponowicz</t>
  </si>
  <si>
    <t>Igor Poniatowski</t>
  </si>
  <si>
    <t>Natan Ostrowski</t>
  </si>
  <si>
    <t>Jakub Zaniewicz</t>
  </si>
  <si>
    <t>Mikołaj Węcław</t>
  </si>
  <si>
    <t>Amelia Sawczuk</t>
  </si>
  <si>
    <t>Mikołaj Majewski</t>
  </si>
  <si>
    <t>Oliwier Byczuk</t>
  </si>
  <si>
    <t>Jakub Gruszczyński</t>
  </si>
  <si>
    <t>Wiktoria Sójka</t>
  </si>
  <si>
    <t>Aleksandra Małaszuk</t>
  </si>
  <si>
    <t>Julia Szymecka</t>
  </si>
  <si>
    <t>Wiktoria Zalewska</t>
  </si>
  <si>
    <t>Maria Idzikowska</t>
  </si>
  <si>
    <t>Aleksandra Chomiuk</t>
  </si>
  <si>
    <t>Joanna Golec</t>
  </si>
  <si>
    <t>Weronika Ciok</t>
  </si>
  <si>
    <t>Barbara Janicka</t>
  </si>
  <si>
    <t>Julia Nowicka</t>
  </si>
  <si>
    <t>Aleksandra Piątek</t>
  </si>
  <si>
    <t>Mikołaj Zaniewicz</t>
  </si>
  <si>
    <t>Filip Wegrzyniak</t>
  </si>
  <si>
    <t>Julia Oksiejuk</t>
  </si>
  <si>
    <t>Dawid Zacharjasz</t>
  </si>
  <si>
    <t>Mateusz Czerniewicz</t>
  </si>
  <si>
    <t>Tomasz Samociuk</t>
  </si>
  <si>
    <t>Natalia Byczyk</t>
  </si>
  <si>
    <t>Wiktor Czopiński</t>
  </si>
  <si>
    <t>Ewa Złotkowska</t>
  </si>
  <si>
    <t>Julia Szczerbicka</t>
  </si>
  <si>
    <t>Sebastian Puszkarski</t>
  </si>
  <si>
    <t>Bartek Wieczorek</t>
  </si>
  <si>
    <t>Mikołaj Bajbak</t>
  </si>
  <si>
    <t>Anna Bojaczuk</t>
  </si>
  <si>
    <t>Łącznie I i II etap (80 pkt)</t>
  </si>
  <si>
    <t>finaliści</t>
  </si>
  <si>
    <t xml:space="preserve"> </t>
  </si>
</sst>
</file>

<file path=xl/styles.xml><?xml version="1.0" encoding="utf-8"?>
<styleSheet xmlns="http://schemas.openxmlformats.org/spreadsheetml/2006/main">
  <fonts count="9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4"/>
      <color theme="1"/>
      <name val="Czcionka tekstu podstawowego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Border="1"/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0" fillId="0" borderId="9" xfId="0" applyBorder="1"/>
    <xf numFmtId="0" fontId="0" fillId="0" borderId="8" xfId="0" applyBorder="1"/>
    <xf numFmtId="0" fontId="3" fillId="0" borderId="6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quotePrefix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0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/>
    </xf>
    <xf numFmtId="0" fontId="3" fillId="0" borderId="2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4" xfId="0" applyFont="1" applyBorder="1"/>
    <xf numFmtId="10" fontId="3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indent="4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9" fontId="3" fillId="0" borderId="3" xfId="0" applyNumberFormat="1" applyFont="1" applyBorder="1" applyAlignment="1">
      <alignment horizontal="center" vertical="center"/>
    </xf>
    <xf numFmtId="9" fontId="3" fillId="0" borderId="6" xfId="0" applyNumberFormat="1" applyFont="1" applyBorder="1" applyAlignment="1">
      <alignment horizontal="center" vertical="center"/>
    </xf>
    <xf numFmtId="9" fontId="3" fillId="0" borderId="7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9" fontId="0" fillId="0" borderId="6" xfId="0" applyNumberFormat="1" applyBorder="1"/>
    <xf numFmtId="0" fontId="3" fillId="0" borderId="11" xfId="0" applyFont="1" applyBorder="1"/>
    <xf numFmtId="0" fontId="3" fillId="0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12" xfId="0" applyBorder="1"/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9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center" vertical="center" wrapText="1"/>
    </xf>
    <xf numFmtId="10" fontId="3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/>
    </xf>
    <xf numFmtId="9" fontId="3" fillId="0" borderId="3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9" fontId="3" fillId="0" borderId="6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9" fontId="3" fillId="0" borderId="7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9" fontId="3" fillId="0" borderId="10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9" fontId="3" fillId="0" borderId="8" xfId="0" applyNumberFormat="1" applyFont="1" applyBorder="1" applyAlignment="1">
      <alignment horizontal="center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9" fontId="3" fillId="0" borderId="11" xfId="0" applyNumberFormat="1" applyFont="1" applyBorder="1" applyAlignment="1">
      <alignment horizontal="center"/>
    </xf>
    <xf numFmtId="0" fontId="7" fillId="0" borderId="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3" fillId="0" borderId="8" xfId="0" quotePrefix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justify" vertical="top" wrapText="1"/>
    </xf>
    <xf numFmtId="0" fontId="8" fillId="0" borderId="6" xfId="0" applyFont="1" applyBorder="1" applyAlignment="1">
      <alignment horizontal="justify" vertical="top" wrapText="1"/>
    </xf>
    <xf numFmtId="0" fontId="8" fillId="0" borderId="8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69"/>
  <sheetViews>
    <sheetView tabSelected="1" workbookViewId="0">
      <selection activeCell="D17" sqref="D17"/>
    </sheetView>
  </sheetViews>
  <sheetFormatPr defaultRowHeight="14.25"/>
  <cols>
    <col min="1" max="1" width="5.375" customWidth="1"/>
    <col min="2" max="2" width="20" customWidth="1"/>
    <col min="3" max="3" width="9.375" customWidth="1"/>
    <col min="4" max="7" width="12.625" customWidth="1"/>
    <col min="8" max="9" width="12.625" style="53" customWidth="1"/>
  </cols>
  <sheetData>
    <row r="2" spans="1:12" ht="18">
      <c r="A2" s="86" t="s">
        <v>7</v>
      </c>
      <c r="B2" s="86"/>
      <c r="C2" s="86"/>
      <c r="D2" s="86"/>
      <c r="E2" s="86"/>
      <c r="F2" s="86"/>
      <c r="G2" s="86"/>
      <c r="H2" s="86"/>
      <c r="I2" s="86"/>
    </row>
    <row r="3" spans="1:12" ht="15" thickBot="1"/>
    <row r="4" spans="1:12" ht="15.95" customHeight="1" thickBot="1">
      <c r="A4" s="83" t="s">
        <v>0</v>
      </c>
      <c r="B4" s="83" t="s">
        <v>1</v>
      </c>
      <c r="C4" s="83" t="s">
        <v>2</v>
      </c>
      <c r="D4" s="83" t="s">
        <v>4</v>
      </c>
      <c r="E4" s="83"/>
      <c r="F4" s="83" t="s">
        <v>6</v>
      </c>
      <c r="G4" s="83"/>
      <c r="H4" s="83" t="s">
        <v>71</v>
      </c>
      <c r="I4" s="83"/>
    </row>
    <row r="5" spans="1:12" ht="32.1" customHeight="1" thickBot="1">
      <c r="A5" s="84"/>
      <c r="B5" s="84"/>
      <c r="C5" s="85"/>
      <c r="D5" s="87" t="s">
        <v>5</v>
      </c>
      <c r="E5" s="87"/>
      <c r="F5" s="87" t="s">
        <v>3</v>
      </c>
      <c r="G5" s="87"/>
      <c r="H5" s="87" t="s">
        <v>231</v>
      </c>
      <c r="I5" s="87"/>
    </row>
    <row r="6" spans="1:12" ht="20.100000000000001" customHeight="1">
      <c r="A6" s="8">
        <v>1</v>
      </c>
      <c r="B6" s="91" t="s">
        <v>51</v>
      </c>
      <c r="C6" s="8" t="s">
        <v>36</v>
      </c>
      <c r="D6" s="17">
        <v>33</v>
      </c>
      <c r="E6" s="38">
        <f t="shared" ref="E6:E37" si="0">D6/40</f>
        <v>0.82499999999999996</v>
      </c>
      <c r="F6" s="8">
        <v>34</v>
      </c>
      <c r="G6" s="38">
        <f t="shared" ref="G6:G37" si="1">F6/40</f>
        <v>0.85</v>
      </c>
      <c r="H6" s="9">
        <f>+D6+F6</f>
        <v>67</v>
      </c>
      <c r="I6" s="39">
        <f>H6/80*100%</f>
        <v>0.83750000000000002</v>
      </c>
    </row>
    <row r="7" spans="1:12" ht="20.100000000000001" customHeight="1">
      <c r="A7" s="9">
        <v>2</v>
      </c>
      <c r="B7" s="92" t="s">
        <v>28</v>
      </c>
      <c r="C7" s="15" t="s">
        <v>35</v>
      </c>
      <c r="D7" s="18">
        <v>29</v>
      </c>
      <c r="E7" s="39">
        <f t="shared" si="0"/>
        <v>0.72499999999999998</v>
      </c>
      <c r="F7" s="9">
        <v>28</v>
      </c>
      <c r="G7" s="39">
        <f t="shared" si="1"/>
        <v>0.7</v>
      </c>
      <c r="H7" s="9">
        <f t="shared" ref="H7:H23" si="2">+D7+F7</f>
        <v>57</v>
      </c>
      <c r="I7" s="39">
        <f t="shared" ref="I7:I23" si="3">H7/80*100%</f>
        <v>0.71250000000000002</v>
      </c>
    </row>
    <row r="8" spans="1:12" ht="20.100000000000001" customHeight="1">
      <c r="A8" s="9">
        <v>3</v>
      </c>
      <c r="B8" s="92" t="s">
        <v>59</v>
      </c>
      <c r="C8" s="9" t="s">
        <v>37</v>
      </c>
      <c r="D8" s="18">
        <v>22</v>
      </c>
      <c r="E8" s="39">
        <f t="shared" si="0"/>
        <v>0.55000000000000004</v>
      </c>
      <c r="F8" s="9">
        <v>26</v>
      </c>
      <c r="G8" s="39">
        <f t="shared" si="1"/>
        <v>0.65</v>
      </c>
      <c r="H8" s="9">
        <f t="shared" si="2"/>
        <v>48</v>
      </c>
      <c r="I8" s="39">
        <f t="shared" si="3"/>
        <v>0.6</v>
      </c>
    </row>
    <row r="9" spans="1:12" ht="20.100000000000001" customHeight="1">
      <c r="A9" s="9">
        <v>4</v>
      </c>
      <c r="B9" s="92" t="s">
        <v>50</v>
      </c>
      <c r="C9" s="9" t="s">
        <v>36</v>
      </c>
      <c r="D9" s="18">
        <v>17</v>
      </c>
      <c r="E9" s="39">
        <f t="shared" si="0"/>
        <v>0.42499999999999999</v>
      </c>
      <c r="F9" s="9">
        <v>26</v>
      </c>
      <c r="G9" s="39">
        <f t="shared" si="1"/>
        <v>0.65</v>
      </c>
      <c r="H9" s="9">
        <f t="shared" si="2"/>
        <v>43</v>
      </c>
      <c r="I9" s="39">
        <f t="shared" si="3"/>
        <v>0.53749999999999998</v>
      </c>
    </row>
    <row r="10" spans="1:12" ht="20.100000000000001" customHeight="1">
      <c r="A10" s="9">
        <v>5</v>
      </c>
      <c r="B10" s="92" t="s">
        <v>70</v>
      </c>
      <c r="C10" s="9" t="s">
        <v>37</v>
      </c>
      <c r="D10" s="18">
        <v>28</v>
      </c>
      <c r="E10" s="39">
        <f t="shared" si="0"/>
        <v>0.7</v>
      </c>
      <c r="F10" s="9">
        <v>25</v>
      </c>
      <c r="G10" s="39">
        <f t="shared" si="1"/>
        <v>0.625</v>
      </c>
      <c r="H10" s="9">
        <f t="shared" si="2"/>
        <v>53</v>
      </c>
      <c r="I10" s="39">
        <f t="shared" si="3"/>
        <v>0.66249999999999998</v>
      </c>
    </row>
    <row r="11" spans="1:12" ht="20.100000000000001" customHeight="1">
      <c r="A11" s="9">
        <v>6</v>
      </c>
      <c r="B11" s="92" t="s">
        <v>9</v>
      </c>
      <c r="C11" s="15" t="s">
        <v>35</v>
      </c>
      <c r="D11" s="18">
        <v>23</v>
      </c>
      <c r="E11" s="39">
        <f t="shared" si="0"/>
        <v>0.57499999999999996</v>
      </c>
      <c r="F11" s="9">
        <v>25</v>
      </c>
      <c r="G11" s="39">
        <f t="shared" si="1"/>
        <v>0.625</v>
      </c>
      <c r="H11" s="9">
        <f t="shared" si="2"/>
        <v>48</v>
      </c>
      <c r="I11" s="39">
        <f t="shared" si="3"/>
        <v>0.6</v>
      </c>
      <c r="L11" t="s">
        <v>232</v>
      </c>
    </row>
    <row r="12" spans="1:12" ht="20.100000000000001" customHeight="1">
      <c r="A12" s="9">
        <v>7</v>
      </c>
      <c r="B12" s="92" t="s">
        <v>41</v>
      </c>
      <c r="C12" s="9" t="s">
        <v>36</v>
      </c>
      <c r="D12" s="18">
        <v>30</v>
      </c>
      <c r="E12" s="39">
        <f t="shared" si="0"/>
        <v>0.75</v>
      </c>
      <c r="F12" s="9">
        <v>24</v>
      </c>
      <c r="G12" s="39">
        <f t="shared" si="1"/>
        <v>0.6</v>
      </c>
      <c r="H12" s="9">
        <f t="shared" si="2"/>
        <v>54</v>
      </c>
      <c r="I12" s="39">
        <f t="shared" si="3"/>
        <v>0.67500000000000004</v>
      </c>
    </row>
    <row r="13" spans="1:12" ht="20.100000000000001" customHeight="1">
      <c r="A13" s="9">
        <v>8</v>
      </c>
      <c r="B13" s="92" t="s">
        <v>30</v>
      </c>
      <c r="C13" s="15" t="s">
        <v>35</v>
      </c>
      <c r="D13" s="18">
        <v>26</v>
      </c>
      <c r="E13" s="39">
        <f t="shared" si="0"/>
        <v>0.65</v>
      </c>
      <c r="F13" s="9">
        <v>23</v>
      </c>
      <c r="G13" s="39">
        <f t="shared" si="1"/>
        <v>0.57499999999999996</v>
      </c>
      <c r="H13" s="9">
        <f t="shared" si="2"/>
        <v>49</v>
      </c>
      <c r="I13" s="39">
        <f t="shared" si="3"/>
        <v>0.61250000000000004</v>
      </c>
    </row>
    <row r="14" spans="1:12" ht="20.100000000000001" customHeight="1">
      <c r="A14" s="9">
        <v>9</v>
      </c>
      <c r="B14" s="92" t="s">
        <v>32</v>
      </c>
      <c r="C14" s="15" t="s">
        <v>35</v>
      </c>
      <c r="D14" s="18">
        <v>23</v>
      </c>
      <c r="E14" s="39">
        <f t="shared" si="0"/>
        <v>0.57499999999999996</v>
      </c>
      <c r="F14" s="9">
        <v>23</v>
      </c>
      <c r="G14" s="39">
        <f t="shared" si="1"/>
        <v>0.57499999999999996</v>
      </c>
      <c r="H14" s="9">
        <f t="shared" si="2"/>
        <v>46</v>
      </c>
      <c r="I14" s="39">
        <f t="shared" si="3"/>
        <v>0.57499999999999996</v>
      </c>
    </row>
    <row r="15" spans="1:12" ht="20.100000000000001" customHeight="1">
      <c r="A15" s="9">
        <v>10</v>
      </c>
      <c r="B15" s="92" t="s">
        <v>45</v>
      </c>
      <c r="C15" s="9" t="s">
        <v>36</v>
      </c>
      <c r="D15" s="18">
        <v>23</v>
      </c>
      <c r="E15" s="39">
        <f t="shared" si="0"/>
        <v>0.57499999999999996</v>
      </c>
      <c r="F15" s="9">
        <v>23</v>
      </c>
      <c r="G15" s="39">
        <f t="shared" si="1"/>
        <v>0.57499999999999996</v>
      </c>
      <c r="H15" s="9">
        <f t="shared" si="2"/>
        <v>46</v>
      </c>
      <c r="I15" s="39">
        <f t="shared" si="3"/>
        <v>0.57499999999999996</v>
      </c>
    </row>
    <row r="16" spans="1:12" ht="20.100000000000001" customHeight="1">
      <c r="A16" s="9">
        <v>11</v>
      </c>
      <c r="B16" s="92" t="s">
        <v>65</v>
      </c>
      <c r="C16" s="9" t="s">
        <v>37</v>
      </c>
      <c r="D16" s="18">
        <v>20</v>
      </c>
      <c r="E16" s="39">
        <f t="shared" si="0"/>
        <v>0.5</v>
      </c>
      <c r="F16" s="9">
        <v>23</v>
      </c>
      <c r="G16" s="39">
        <f t="shared" si="1"/>
        <v>0.57499999999999996</v>
      </c>
      <c r="H16" s="9">
        <f t="shared" si="2"/>
        <v>43</v>
      </c>
      <c r="I16" s="39">
        <f t="shared" si="3"/>
        <v>0.53749999999999998</v>
      </c>
    </row>
    <row r="17" spans="1:9" ht="20.100000000000001" customHeight="1">
      <c r="A17" s="9">
        <v>12</v>
      </c>
      <c r="B17" s="92" t="s">
        <v>40</v>
      </c>
      <c r="C17" s="9" t="s">
        <v>36</v>
      </c>
      <c r="D17" s="18">
        <v>24</v>
      </c>
      <c r="E17" s="39">
        <f t="shared" si="0"/>
        <v>0.6</v>
      </c>
      <c r="F17" s="9">
        <v>22</v>
      </c>
      <c r="G17" s="39">
        <f t="shared" si="1"/>
        <v>0.55000000000000004</v>
      </c>
      <c r="H17" s="9">
        <f t="shared" si="2"/>
        <v>46</v>
      </c>
      <c r="I17" s="39">
        <f t="shared" si="3"/>
        <v>0.57499999999999996</v>
      </c>
    </row>
    <row r="18" spans="1:9" ht="20.100000000000001" customHeight="1">
      <c r="A18" s="9">
        <v>13</v>
      </c>
      <c r="B18" s="92" t="s">
        <v>60</v>
      </c>
      <c r="C18" s="9" t="s">
        <v>37</v>
      </c>
      <c r="D18" s="18">
        <v>19</v>
      </c>
      <c r="E18" s="39">
        <f t="shared" si="0"/>
        <v>0.47499999999999998</v>
      </c>
      <c r="F18" s="9">
        <v>22</v>
      </c>
      <c r="G18" s="39">
        <f t="shared" si="1"/>
        <v>0.55000000000000004</v>
      </c>
      <c r="H18" s="9">
        <f t="shared" si="2"/>
        <v>41</v>
      </c>
      <c r="I18" s="39">
        <f t="shared" si="3"/>
        <v>0.51249999999999996</v>
      </c>
    </row>
    <row r="19" spans="1:9" ht="20.100000000000001" customHeight="1">
      <c r="A19" s="9">
        <v>14</v>
      </c>
      <c r="B19" s="92" t="s">
        <v>55</v>
      </c>
      <c r="C19" s="9" t="s">
        <v>37</v>
      </c>
      <c r="D19" s="18">
        <v>16</v>
      </c>
      <c r="E19" s="39">
        <f t="shared" si="0"/>
        <v>0.4</v>
      </c>
      <c r="F19" s="9">
        <v>22</v>
      </c>
      <c r="G19" s="39">
        <f t="shared" si="1"/>
        <v>0.55000000000000004</v>
      </c>
      <c r="H19" s="9">
        <f t="shared" si="2"/>
        <v>38</v>
      </c>
      <c r="I19" s="39">
        <f t="shared" si="3"/>
        <v>0.47499999999999998</v>
      </c>
    </row>
    <row r="20" spans="1:9" ht="20.100000000000001" customHeight="1">
      <c r="A20" s="9">
        <v>15</v>
      </c>
      <c r="B20" s="92" t="s">
        <v>69</v>
      </c>
      <c r="C20" s="9" t="s">
        <v>37</v>
      </c>
      <c r="D20" s="18">
        <v>19</v>
      </c>
      <c r="E20" s="39">
        <f t="shared" si="0"/>
        <v>0.47499999999999998</v>
      </c>
      <c r="F20" s="9">
        <v>21</v>
      </c>
      <c r="G20" s="39">
        <f t="shared" si="1"/>
        <v>0.52500000000000002</v>
      </c>
      <c r="H20" s="9">
        <f t="shared" si="2"/>
        <v>40</v>
      </c>
      <c r="I20" s="39">
        <f t="shared" si="3"/>
        <v>0.5</v>
      </c>
    </row>
    <row r="21" spans="1:9" ht="20.100000000000001" customHeight="1">
      <c r="A21" s="9">
        <v>16</v>
      </c>
      <c r="B21" s="92" t="s">
        <v>25</v>
      </c>
      <c r="C21" s="15" t="s">
        <v>35</v>
      </c>
      <c r="D21" s="18">
        <v>26</v>
      </c>
      <c r="E21" s="39">
        <f t="shared" si="0"/>
        <v>0.65</v>
      </c>
      <c r="F21" s="9">
        <v>20</v>
      </c>
      <c r="G21" s="39">
        <f t="shared" si="1"/>
        <v>0.5</v>
      </c>
      <c r="H21" s="9">
        <f t="shared" si="2"/>
        <v>46</v>
      </c>
      <c r="I21" s="39">
        <f t="shared" si="3"/>
        <v>0.57499999999999996</v>
      </c>
    </row>
    <row r="22" spans="1:9" ht="20.100000000000001" customHeight="1">
      <c r="A22" s="9">
        <v>17</v>
      </c>
      <c r="B22" s="92" t="s">
        <v>16</v>
      </c>
      <c r="C22" s="15" t="s">
        <v>35</v>
      </c>
      <c r="D22" s="18">
        <v>19</v>
      </c>
      <c r="E22" s="39">
        <f t="shared" si="0"/>
        <v>0.47499999999999998</v>
      </c>
      <c r="F22" s="9">
        <v>20</v>
      </c>
      <c r="G22" s="39">
        <f t="shared" si="1"/>
        <v>0.5</v>
      </c>
      <c r="H22" s="9">
        <f t="shared" si="2"/>
        <v>39</v>
      </c>
      <c r="I22" s="39">
        <f t="shared" si="3"/>
        <v>0.48749999999999999</v>
      </c>
    </row>
    <row r="23" spans="1:9" ht="20.100000000000001" customHeight="1" thickBot="1">
      <c r="A23" s="70">
        <v>18</v>
      </c>
      <c r="B23" s="93" t="s">
        <v>26</v>
      </c>
      <c r="C23" s="81" t="s">
        <v>35</v>
      </c>
      <c r="D23" s="82">
        <v>18</v>
      </c>
      <c r="E23" s="72">
        <f t="shared" si="0"/>
        <v>0.45</v>
      </c>
      <c r="F23" s="70">
        <v>20</v>
      </c>
      <c r="G23" s="72">
        <f t="shared" si="1"/>
        <v>0.5</v>
      </c>
      <c r="H23" s="70">
        <f t="shared" si="2"/>
        <v>38</v>
      </c>
      <c r="I23" s="72">
        <f t="shared" si="3"/>
        <v>0.47499999999999998</v>
      </c>
    </row>
    <row r="24" spans="1:9" ht="20.100000000000001" customHeight="1">
      <c r="A24" s="47">
        <v>19</v>
      </c>
      <c r="B24" s="69" t="s">
        <v>68</v>
      </c>
      <c r="C24" s="47" t="s">
        <v>37</v>
      </c>
      <c r="D24" s="80">
        <v>28</v>
      </c>
      <c r="E24" s="49">
        <f t="shared" si="0"/>
        <v>0.7</v>
      </c>
      <c r="F24" s="47">
        <v>19</v>
      </c>
      <c r="G24" s="49">
        <f t="shared" si="1"/>
        <v>0.47499999999999998</v>
      </c>
      <c r="H24" s="77"/>
      <c r="I24" s="77"/>
    </row>
    <row r="25" spans="1:9" ht="20.100000000000001" customHeight="1">
      <c r="A25" s="9">
        <v>20</v>
      </c>
      <c r="B25" s="21" t="s">
        <v>13</v>
      </c>
      <c r="C25" s="15" t="s">
        <v>35</v>
      </c>
      <c r="D25" s="18">
        <v>23</v>
      </c>
      <c r="E25" s="39">
        <f t="shared" si="0"/>
        <v>0.57499999999999996</v>
      </c>
      <c r="F25" s="9">
        <v>19</v>
      </c>
      <c r="G25" s="39">
        <f t="shared" si="1"/>
        <v>0.47499999999999998</v>
      </c>
      <c r="H25" s="56"/>
      <c r="I25" s="56"/>
    </row>
    <row r="26" spans="1:9" ht="20.100000000000001" customHeight="1">
      <c r="A26" s="9">
        <v>21</v>
      </c>
      <c r="B26" s="21" t="s">
        <v>44</v>
      </c>
      <c r="C26" s="9" t="s">
        <v>36</v>
      </c>
      <c r="D26" s="18">
        <v>20</v>
      </c>
      <c r="E26" s="39">
        <f t="shared" si="0"/>
        <v>0.5</v>
      </c>
      <c r="F26" s="9">
        <v>19</v>
      </c>
      <c r="G26" s="39">
        <f t="shared" si="1"/>
        <v>0.47499999999999998</v>
      </c>
      <c r="H26" s="56"/>
      <c r="I26" s="56"/>
    </row>
    <row r="27" spans="1:9" ht="20.100000000000001" customHeight="1">
      <c r="A27" s="9">
        <v>22</v>
      </c>
      <c r="B27" s="20" t="s">
        <v>39</v>
      </c>
      <c r="C27" s="9" t="s">
        <v>36</v>
      </c>
      <c r="D27" s="18">
        <v>19</v>
      </c>
      <c r="E27" s="39">
        <f t="shared" si="0"/>
        <v>0.47499999999999998</v>
      </c>
      <c r="F27" s="9">
        <v>19</v>
      </c>
      <c r="G27" s="39">
        <f t="shared" si="1"/>
        <v>0.47499999999999998</v>
      </c>
      <c r="H27" s="56"/>
      <c r="I27" s="56"/>
    </row>
    <row r="28" spans="1:9" ht="20.100000000000001" customHeight="1">
      <c r="A28" s="9">
        <v>23</v>
      </c>
      <c r="B28" s="20" t="s">
        <v>63</v>
      </c>
      <c r="C28" s="9" t="s">
        <v>37</v>
      </c>
      <c r="D28" s="18">
        <v>18</v>
      </c>
      <c r="E28" s="39">
        <f t="shared" si="0"/>
        <v>0.45</v>
      </c>
      <c r="F28" s="9">
        <v>19</v>
      </c>
      <c r="G28" s="39">
        <f t="shared" si="1"/>
        <v>0.47499999999999998</v>
      </c>
      <c r="H28" s="56"/>
      <c r="I28" s="56"/>
    </row>
    <row r="29" spans="1:9" ht="20.100000000000001" customHeight="1">
      <c r="A29" s="9">
        <v>24</v>
      </c>
      <c r="B29" s="20" t="s">
        <v>58</v>
      </c>
      <c r="C29" s="9" t="s">
        <v>37</v>
      </c>
      <c r="D29" s="18">
        <v>15</v>
      </c>
      <c r="E29" s="39">
        <f t="shared" si="0"/>
        <v>0.375</v>
      </c>
      <c r="F29" s="9">
        <v>19</v>
      </c>
      <c r="G29" s="39">
        <f t="shared" si="1"/>
        <v>0.47499999999999998</v>
      </c>
      <c r="H29" s="56"/>
      <c r="I29" s="56"/>
    </row>
    <row r="30" spans="1:9" ht="20.100000000000001" customHeight="1">
      <c r="A30" s="9">
        <v>25</v>
      </c>
      <c r="B30" s="20" t="s">
        <v>22</v>
      </c>
      <c r="C30" s="15" t="s">
        <v>35</v>
      </c>
      <c r="D30" s="18">
        <v>24</v>
      </c>
      <c r="E30" s="39">
        <f t="shared" si="0"/>
        <v>0.6</v>
      </c>
      <c r="F30" s="9">
        <v>18</v>
      </c>
      <c r="G30" s="39">
        <f t="shared" si="1"/>
        <v>0.45</v>
      </c>
      <c r="H30" s="56"/>
      <c r="I30" s="56"/>
    </row>
    <row r="31" spans="1:9" ht="20.100000000000001" customHeight="1">
      <c r="A31" s="9">
        <v>26</v>
      </c>
      <c r="B31" s="20" t="s">
        <v>14</v>
      </c>
      <c r="C31" s="15" t="s">
        <v>35</v>
      </c>
      <c r="D31" s="18">
        <v>23</v>
      </c>
      <c r="E31" s="39">
        <f t="shared" si="0"/>
        <v>0.57499999999999996</v>
      </c>
      <c r="F31" s="9">
        <v>18</v>
      </c>
      <c r="G31" s="39">
        <f t="shared" si="1"/>
        <v>0.45</v>
      </c>
      <c r="H31" s="56"/>
      <c r="I31" s="56"/>
    </row>
    <row r="32" spans="1:9" ht="20.100000000000001" customHeight="1">
      <c r="A32" s="9">
        <v>27</v>
      </c>
      <c r="B32" s="20" t="s">
        <v>67</v>
      </c>
      <c r="C32" s="9" t="s">
        <v>37</v>
      </c>
      <c r="D32" s="18">
        <v>19</v>
      </c>
      <c r="E32" s="39">
        <f t="shared" si="0"/>
        <v>0.47499999999999998</v>
      </c>
      <c r="F32" s="9">
        <v>18</v>
      </c>
      <c r="G32" s="39">
        <f t="shared" si="1"/>
        <v>0.45</v>
      </c>
      <c r="H32" s="56"/>
      <c r="I32" s="56"/>
    </row>
    <row r="33" spans="1:9" ht="20.100000000000001" customHeight="1">
      <c r="A33" s="9">
        <v>28</v>
      </c>
      <c r="B33" s="20" t="s">
        <v>24</v>
      </c>
      <c r="C33" s="15" t="s">
        <v>35</v>
      </c>
      <c r="D33" s="18">
        <v>21</v>
      </c>
      <c r="E33" s="39">
        <f t="shared" si="0"/>
        <v>0.52500000000000002</v>
      </c>
      <c r="F33" s="9">
        <v>17</v>
      </c>
      <c r="G33" s="39">
        <f t="shared" si="1"/>
        <v>0.42499999999999999</v>
      </c>
      <c r="H33" s="56"/>
      <c r="I33" s="56"/>
    </row>
    <row r="34" spans="1:9" ht="20.100000000000001" customHeight="1">
      <c r="A34" s="9">
        <v>29</v>
      </c>
      <c r="B34" s="20" t="s">
        <v>48</v>
      </c>
      <c r="C34" s="9" t="s">
        <v>36</v>
      </c>
      <c r="D34" s="18">
        <v>21</v>
      </c>
      <c r="E34" s="39">
        <f t="shared" si="0"/>
        <v>0.52500000000000002</v>
      </c>
      <c r="F34" s="9">
        <v>17</v>
      </c>
      <c r="G34" s="39">
        <f t="shared" si="1"/>
        <v>0.42499999999999999</v>
      </c>
      <c r="H34" s="56"/>
      <c r="I34" s="56"/>
    </row>
    <row r="35" spans="1:9" ht="20.100000000000001" customHeight="1">
      <c r="A35" s="9">
        <v>30</v>
      </c>
      <c r="B35" s="20" t="s">
        <v>54</v>
      </c>
      <c r="C35" s="9" t="s">
        <v>37</v>
      </c>
      <c r="D35" s="18">
        <v>16</v>
      </c>
      <c r="E35" s="39">
        <f t="shared" si="0"/>
        <v>0.4</v>
      </c>
      <c r="F35" s="9">
        <v>17</v>
      </c>
      <c r="G35" s="39">
        <f t="shared" si="1"/>
        <v>0.42499999999999999</v>
      </c>
      <c r="H35" s="56"/>
      <c r="I35" s="56"/>
    </row>
    <row r="36" spans="1:9" ht="20.100000000000001" customHeight="1">
      <c r="A36" s="9">
        <v>31</v>
      </c>
      <c r="B36" s="20" t="s">
        <v>61</v>
      </c>
      <c r="C36" s="9" t="s">
        <v>37</v>
      </c>
      <c r="D36" s="18">
        <v>13</v>
      </c>
      <c r="E36" s="39">
        <f t="shared" si="0"/>
        <v>0.32500000000000001</v>
      </c>
      <c r="F36" s="9">
        <v>17</v>
      </c>
      <c r="G36" s="39">
        <f t="shared" si="1"/>
        <v>0.42499999999999999</v>
      </c>
      <c r="H36" s="56"/>
      <c r="I36" s="56"/>
    </row>
    <row r="37" spans="1:9" ht="20.100000000000001" customHeight="1">
      <c r="A37" s="9">
        <v>32</v>
      </c>
      <c r="B37" s="20" t="s">
        <v>34</v>
      </c>
      <c r="C37" s="15" t="s">
        <v>35</v>
      </c>
      <c r="D37" s="18">
        <v>24</v>
      </c>
      <c r="E37" s="39">
        <f t="shared" si="0"/>
        <v>0.6</v>
      </c>
      <c r="F37" s="9">
        <v>16</v>
      </c>
      <c r="G37" s="39">
        <f t="shared" si="1"/>
        <v>0.4</v>
      </c>
      <c r="H37" s="56"/>
      <c r="I37" s="56"/>
    </row>
    <row r="38" spans="1:9" ht="20.100000000000001" customHeight="1">
      <c r="A38" s="9">
        <v>33</v>
      </c>
      <c r="B38" s="20" t="s">
        <v>62</v>
      </c>
      <c r="C38" s="9" t="s">
        <v>37</v>
      </c>
      <c r="D38" s="18">
        <v>24</v>
      </c>
      <c r="E38" s="39">
        <f t="shared" ref="E38:E65" si="4">D38/40</f>
        <v>0.6</v>
      </c>
      <c r="F38" s="9">
        <v>16</v>
      </c>
      <c r="G38" s="39">
        <f t="shared" ref="G38:G54" si="5">F38/40</f>
        <v>0.4</v>
      </c>
      <c r="H38" s="56"/>
      <c r="I38" s="56"/>
    </row>
    <row r="39" spans="1:9" ht="20.100000000000001" customHeight="1">
      <c r="A39" s="9">
        <v>34</v>
      </c>
      <c r="B39" s="20" t="s">
        <v>52</v>
      </c>
      <c r="C39" s="9" t="s">
        <v>37</v>
      </c>
      <c r="D39" s="18">
        <v>20</v>
      </c>
      <c r="E39" s="39">
        <f t="shared" si="4"/>
        <v>0.5</v>
      </c>
      <c r="F39" s="9">
        <v>16</v>
      </c>
      <c r="G39" s="39">
        <f t="shared" si="5"/>
        <v>0.4</v>
      </c>
      <c r="H39" s="56"/>
      <c r="I39" s="56"/>
    </row>
    <row r="40" spans="1:9" ht="20.100000000000001" customHeight="1">
      <c r="A40" s="9">
        <v>35</v>
      </c>
      <c r="B40" s="20" t="s">
        <v>19</v>
      </c>
      <c r="C40" s="15" t="s">
        <v>35</v>
      </c>
      <c r="D40" s="18">
        <v>16</v>
      </c>
      <c r="E40" s="39">
        <f t="shared" si="4"/>
        <v>0.4</v>
      </c>
      <c r="F40" s="9">
        <v>16</v>
      </c>
      <c r="G40" s="39">
        <f t="shared" si="5"/>
        <v>0.4</v>
      </c>
      <c r="H40" s="56"/>
      <c r="I40" s="56"/>
    </row>
    <row r="41" spans="1:9" ht="20.100000000000001" customHeight="1">
      <c r="A41" s="9">
        <v>36</v>
      </c>
      <c r="B41" s="20" t="s">
        <v>15</v>
      </c>
      <c r="C41" s="15" t="s">
        <v>35</v>
      </c>
      <c r="D41" s="18">
        <v>20</v>
      </c>
      <c r="E41" s="39">
        <f t="shared" si="4"/>
        <v>0.5</v>
      </c>
      <c r="F41" s="9">
        <v>15</v>
      </c>
      <c r="G41" s="39">
        <f t="shared" si="5"/>
        <v>0.375</v>
      </c>
      <c r="H41" s="56"/>
      <c r="I41" s="56"/>
    </row>
    <row r="42" spans="1:9" ht="20.100000000000001" customHeight="1">
      <c r="A42" s="9">
        <v>37</v>
      </c>
      <c r="B42" s="20" t="s">
        <v>47</v>
      </c>
      <c r="C42" s="9" t="s">
        <v>36</v>
      </c>
      <c r="D42" s="18">
        <v>19</v>
      </c>
      <c r="E42" s="39">
        <f t="shared" si="4"/>
        <v>0.47499999999999998</v>
      </c>
      <c r="F42" s="9">
        <v>15</v>
      </c>
      <c r="G42" s="39">
        <f t="shared" si="5"/>
        <v>0.375</v>
      </c>
      <c r="H42" s="56"/>
      <c r="I42" s="56"/>
    </row>
    <row r="43" spans="1:9" ht="20.100000000000001" customHeight="1">
      <c r="A43" s="9">
        <v>38</v>
      </c>
      <c r="B43" s="20" t="s">
        <v>46</v>
      </c>
      <c r="C43" s="9" t="s">
        <v>36</v>
      </c>
      <c r="D43" s="18">
        <v>19</v>
      </c>
      <c r="E43" s="39">
        <f t="shared" si="4"/>
        <v>0.47499999999999998</v>
      </c>
      <c r="F43" s="9">
        <v>14</v>
      </c>
      <c r="G43" s="39">
        <f t="shared" si="5"/>
        <v>0.35</v>
      </c>
      <c r="H43" s="56"/>
      <c r="I43" s="56"/>
    </row>
    <row r="44" spans="1:9" ht="20.100000000000001" customHeight="1">
      <c r="A44" s="9">
        <v>39</v>
      </c>
      <c r="B44" s="20" t="s">
        <v>57</v>
      </c>
      <c r="C44" s="9" t="s">
        <v>37</v>
      </c>
      <c r="D44" s="18">
        <v>15</v>
      </c>
      <c r="E44" s="39">
        <f t="shared" si="4"/>
        <v>0.375</v>
      </c>
      <c r="F44" s="9">
        <v>14</v>
      </c>
      <c r="G44" s="39">
        <f t="shared" si="5"/>
        <v>0.35</v>
      </c>
      <c r="H44" s="56"/>
      <c r="I44" s="56"/>
    </row>
    <row r="45" spans="1:9" ht="20.100000000000001" customHeight="1">
      <c r="A45" s="9">
        <v>40</v>
      </c>
      <c r="B45" s="20" t="s">
        <v>17</v>
      </c>
      <c r="C45" s="15" t="s">
        <v>35</v>
      </c>
      <c r="D45" s="18">
        <v>21</v>
      </c>
      <c r="E45" s="39">
        <f t="shared" si="4"/>
        <v>0.52500000000000002</v>
      </c>
      <c r="F45" s="9">
        <v>13</v>
      </c>
      <c r="G45" s="39">
        <f t="shared" si="5"/>
        <v>0.32500000000000001</v>
      </c>
      <c r="H45" s="56"/>
      <c r="I45" s="56"/>
    </row>
    <row r="46" spans="1:9" ht="20.100000000000001" customHeight="1">
      <c r="A46" s="9">
        <v>41</v>
      </c>
      <c r="B46" s="20" t="s">
        <v>27</v>
      </c>
      <c r="C46" s="15" t="s">
        <v>35</v>
      </c>
      <c r="D46" s="18">
        <v>21</v>
      </c>
      <c r="E46" s="39">
        <f t="shared" si="4"/>
        <v>0.52500000000000002</v>
      </c>
      <c r="F46" s="9">
        <v>13</v>
      </c>
      <c r="G46" s="39">
        <f t="shared" si="5"/>
        <v>0.32500000000000001</v>
      </c>
      <c r="H46" s="56"/>
      <c r="I46" s="56"/>
    </row>
    <row r="47" spans="1:9" ht="20.100000000000001" customHeight="1">
      <c r="A47" s="9">
        <v>42</v>
      </c>
      <c r="B47" s="20" t="s">
        <v>56</v>
      </c>
      <c r="C47" s="9" t="s">
        <v>37</v>
      </c>
      <c r="D47" s="18">
        <v>20</v>
      </c>
      <c r="E47" s="39">
        <f t="shared" si="4"/>
        <v>0.5</v>
      </c>
      <c r="F47" s="9">
        <v>13</v>
      </c>
      <c r="G47" s="39">
        <f t="shared" si="5"/>
        <v>0.32500000000000001</v>
      </c>
      <c r="H47" s="56"/>
      <c r="I47" s="56"/>
    </row>
    <row r="48" spans="1:9" ht="20.100000000000001" customHeight="1">
      <c r="A48" s="9">
        <v>43</v>
      </c>
      <c r="B48" s="20" t="s">
        <v>66</v>
      </c>
      <c r="C48" s="9" t="s">
        <v>37</v>
      </c>
      <c r="D48" s="18">
        <v>20</v>
      </c>
      <c r="E48" s="39">
        <f t="shared" si="4"/>
        <v>0.5</v>
      </c>
      <c r="F48" s="9">
        <v>12</v>
      </c>
      <c r="G48" s="39">
        <f t="shared" si="5"/>
        <v>0.3</v>
      </c>
      <c r="H48" s="56"/>
      <c r="I48" s="56"/>
    </row>
    <row r="49" spans="1:9" ht="20.100000000000001" customHeight="1">
      <c r="A49" s="9">
        <v>44</v>
      </c>
      <c r="B49" s="20" t="s">
        <v>49</v>
      </c>
      <c r="C49" s="9" t="s">
        <v>36</v>
      </c>
      <c r="D49" s="18">
        <v>16</v>
      </c>
      <c r="E49" s="39">
        <f t="shared" si="4"/>
        <v>0.4</v>
      </c>
      <c r="F49" s="9">
        <v>12</v>
      </c>
      <c r="G49" s="39">
        <f t="shared" si="5"/>
        <v>0.3</v>
      </c>
      <c r="H49" s="56"/>
      <c r="I49" s="56"/>
    </row>
    <row r="50" spans="1:9" ht="20.100000000000001" customHeight="1">
      <c r="A50" s="9">
        <v>45</v>
      </c>
      <c r="B50" s="20" t="s">
        <v>42</v>
      </c>
      <c r="C50" s="9" t="s">
        <v>36</v>
      </c>
      <c r="D50" s="18">
        <v>15</v>
      </c>
      <c r="E50" s="39">
        <f t="shared" si="4"/>
        <v>0.375</v>
      </c>
      <c r="F50" s="9">
        <v>12</v>
      </c>
      <c r="G50" s="39">
        <f t="shared" si="5"/>
        <v>0.3</v>
      </c>
      <c r="H50" s="56"/>
      <c r="I50" s="56"/>
    </row>
    <row r="51" spans="1:9" ht="20.100000000000001" customHeight="1">
      <c r="A51" s="9">
        <v>46</v>
      </c>
      <c r="B51" s="20" t="s">
        <v>53</v>
      </c>
      <c r="C51" s="9" t="s">
        <v>37</v>
      </c>
      <c r="D51" s="18">
        <v>20</v>
      </c>
      <c r="E51" s="39">
        <f t="shared" si="4"/>
        <v>0.5</v>
      </c>
      <c r="F51" s="9">
        <v>11</v>
      </c>
      <c r="G51" s="39">
        <f t="shared" si="5"/>
        <v>0.27500000000000002</v>
      </c>
      <c r="H51" s="56"/>
      <c r="I51" s="56"/>
    </row>
    <row r="52" spans="1:9" ht="20.100000000000001" customHeight="1">
      <c r="A52" s="9">
        <v>47</v>
      </c>
      <c r="B52" s="20" t="s">
        <v>8</v>
      </c>
      <c r="C52" s="15" t="s">
        <v>35</v>
      </c>
      <c r="D52" s="18">
        <v>14</v>
      </c>
      <c r="E52" s="39">
        <f t="shared" si="4"/>
        <v>0.35</v>
      </c>
      <c r="F52" s="9">
        <v>11</v>
      </c>
      <c r="G52" s="39">
        <f t="shared" si="5"/>
        <v>0.27500000000000002</v>
      </c>
      <c r="H52" s="56"/>
      <c r="I52" s="56"/>
    </row>
    <row r="53" spans="1:9" ht="20.100000000000001" customHeight="1">
      <c r="A53" s="9">
        <v>48</v>
      </c>
      <c r="B53" s="20" t="s">
        <v>21</v>
      </c>
      <c r="C53" s="15" t="s">
        <v>35</v>
      </c>
      <c r="D53" s="18">
        <v>17</v>
      </c>
      <c r="E53" s="39">
        <f t="shared" si="4"/>
        <v>0.42499999999999999</v>
      </c>
      <c r="F53" s="9">
        <v>10</v>
      </c>
      <c r="G53" s="39">
        <f t="shared" si="5"/>
        <v>0.25</v>
      </c>
      <c r="H53" s="56"/>
      <c r="I53" s="56"/>
    </row>
    <row r="54" spans="1:9" ht="20.100000000000001" customHeight="1">
      <c r="A54" s="9">
        <v>49</v>
      </c>
      <c r="B54" s="20" t="s">
        <v>23</v>
      </c>
      <c r="C54" s="15" t="s">
        <v>35</v>
      </c>
      <c r="D54" s="18">
        <v>18</v>
      </c>
      <c r="E54" s="39">
        <f t="shared" si="4"/>
        <v>0.45</v>
      </c>
      <c r="F54" s="9">
        <v>8</v>
      </c>
      <c r="G54" s="39">
        <f t="shared" si="5"/>
        <v>0.2</v>
      </c>
      <c r="H54" s="56"/>
      <c r="I54" s="56"/>
    </row>
    <row r="55" spans="1:9" ht="20.100000000000001" customHeight="1">
      <c r="A55" s="9">
        <v>50</v>
      </c>
      <c r="B55" s="20" t="s">
        <v>11</v>
      </c>
      <c r="C55" s="15" t="s">
        <v>35</v>
      </c>
      <c r="D55" s="18">
        <v>21</v>
      </c>
      <c r="E55" s="39">
        <f t="shared" si="4"/>
        <v>0.52500000000000002</v>
      </c>
      <c r="F55" s="9"/>
      <c r="G55" s="39"/>
      <c r="H55" s="56"/>
      <c r="I55" s="56"/>
    </row>
    <row r="56" spans="1:9" ht="20.100000000000001" customHeight="1">
      <c r="A56" s="9">
        <v>51</v>
      </c>
      <c r="B56" s="20" t="s">
        <v>20</v>
      </c>
      <c r="C56" s="15" t="s">
        <v>35</v>
      </c>
      <c r="D56" s="18">
        <v>21</v>
      </c>
      <c r="E56" s="39">
        <f t="shared" si="4"/>
        <v>0.52500000000000002</v>
      </c>
      <c r="F56" s="9"/>
      <c r="G56" s="39"/>
      <c r="H56" s="56"/>
      <c r="I56" s="56"/>
    </row>
    <row r="57" spans="1:9" ht="20.100000000000001" customHeight="1">
      <c r="A57" s="9">
        <v>52</v>
      </c>
      <c r="B57" s="20" t="s">
        <v>38</v>
      </c>
      <c r="C57" s="9" t="s">
        <v>36</v>
      </c>
      <c r="D57" s="18">
        <v>21</v>
      </c>
      <c r="E57" s="39">
        <f t="shared" si="4"/>
        <v>0.52500000000000002</v>
      </c>
      <c r="F57" s="9"/>
      <c r="G57" s="39"/>
      <c r="H57" s="56"/>
      <c r="I57" s="56"/>
    </row>
    <row r="58" spans="1:9" ht="20.100000000000001" customHeight="1">
      <c r="A58" s="9">
        <v>53</v>
      </c>
      <c r="B58" s="20" t="s">
        <v>29</v>
      </c>
      <c r="C58" s="15" t="s">
        <v>35</v>
      </c>
      <c r="D58" s="18">
        <v>14</v>
      </c>
      <c r="E58" s="39">
        <f t="shared" si="4"/>
        <v>0.35</v>
      </c>
      <c r="F58" s="9"/>
      <c r="G58" s="39"/>
      <c r="H58" s="56"/>
      <c r="I58" s="56"/>
    </row>
    <row r="59" spans="1:9" ht="20.100000000000001" customHeight="1">
      <c r="A59" s="9">
        <v>54</v>
      </c>
      <c r="B59" s="20" t="s">
        <v>31</v>
      </c>
      <c r="C59" s="15" t="s">
        <v>35</v>
      </c>
      <c r="D59" s="18">
        <v>13</v>
      </c>
      <c r="E59" s="39">
        <f t="shared" si="4"/>
        <v>0.32500000000000001</v>
      </c>
      <c r="F59" s="9"/>
      <c r="G59" s="39"/>
      <c r="H59" s="56"/>
      <c r="I59" s="56"/>
    </row>
    <row r="60" spans="1:9" ht="20.100000000000001" customHeight="1">
      <c r="A60" s="9">
        <v>55</v>
      </c>
      <c r="B60" s="20" t="s">
        <v>33</v>
      </c>
      <c r="C60" s="15" t="s">
        <v>35</v>
      </c>
      <c r="D60" s="18">
        <v>13</v>
      </c>
      <c r="E60" s="39">
        <f t="shared" si="4"/>
        <v>0.32500000000000001</v>
      </c>
      <c r="F60" s="9"/>
      <c r="G60" s="39"/>
      <c r="H60" s="56"/>
      <c r="I60" s="56"/>
    </row>
    <row r="61" spans="1:9" ht="20.100000000000001" customHeight="1">
      <c r="A61" s="9">
        <v>56</v>
      </c>
      <c r="B61" s="20" t="s">
        <v>10</v>
      </c>
      <c r="C61" s="15" t="s">
        <v>35</v>
      </c>
      <c r="D61" s="18">
        <v>12</v>
      </c>
      <c r="E61" s="39">
        <f t="shared" si="4"/>
        <v>0.3</v>
      </c>
      <c r="F61" s="9"/>
      <c r="G61" s="39"/>
      <c r="H61" s="56"/>
      <c r="I61" s="56"/>
    </row>
    <row r="62" spans="1:9" ht="20.100000000000001" customHeight="1">
      <c r="A62" s="9">
        <v>57</v>
      </c>
      <c r="B62" s="22" t="s">
        <v>64</v>
      </c>
      <c r="C62" s="16" t="s">
        <v>37</v>
      </c>
      <c r="D62" s="23">
        <v>12</v>
      </c>
      <c r="E62" s="40">
        <f t="shared" si="4"/>
        <v>0.3</v>
      </c>
      <c r="F62" s="9"/>
      <c r="G62" s="39"/>
      <c r="H62" s="56"/>
      <c r="I62" s="56"/>
    </row>
    <row r="63" spans="1:9" ht="20.100000000000001" customHeight="1">
      <c r="A63" s="9">
        <v>58</v>
      </c>
      <c r="B63" s="20" t="s">
        <v>43</v>
      </c>
      <c r="C63" s="9" t="s">
        <v>36</v>
      </c>
      <c r="D63" s="18">
        <v>11</v>
      </c>
      <c r="E63" s="39">
        <f t="shared" si="4"/>
        <v>0.27500000000000002</v>
      </c>
      <c r="F63" s="10"/>
      <c r="G63" s="10"/>
      <c r="H63" s="56"/>
      <c r="I63" s="56"/>
    </row>
    <row r="64" spans="1:9" ht="20.100000000000001" customHeight="1">
      <c r="A64" s="9">
        <v>59</v>
      </c>
      <c r="B64" s="20" t="s">
        <v>18</v>
      </c>
      <c r="C64" s="15" t="s">
        <v>35</v>
      </c>
      <c r="D64" s="18">
        <v>10</v>
      </c>
      <c r="E64" s="39">
        <f t="shared" si="4"/>
        <v>0.25</v>
      </c>
      <c r="F64" s="9"/>
      <c r="G64" s="10"/>
      <c r="H64" s="56"/>
      <c r="I64" s="56"/>
    </row>
    <row r="65" spans="1:9" ht="20.100000000000001" customHeight="1">
      <c r="A65" s="9">
        <v>60</v>
      </c>
      <c r="B65" s="20" t="s">
        <v>12</v>
      </c>
      <c r="C65" s="15" t="s">
        <v>35</v>
      </c>
      <c r="D65" s="18">
        <v>9</v>
      </c>
      <c r="E65" s="39">
        <f t="shared" si="4"/>
        <v>0.22500000000000001</v>
      </c>
      <c r="F65" s="16"/>
      <c r="G65" s="11"/>
      <c r="H65" s="58"/>
      <c r="I65" s="58"/>
    </row>
    <row r="66" spans="1:9" ht="20.100000000000001" customHeight="1">
      <c r="A66" s="9">
        <v>61</v>
      </c>
      <c r="B66" s="41" t="s">
        <v>223</v>
      </c>
      <c r="C66" s="9" t="s">
        <v>37</v>
      </c>
      <c r="D66" s="2" t="s">
        <v>130</v>
      </c>
      <c r="E66" s="4"/>
      <c r="F66" s="3"/>
      <c r="G66" s="42"/>
      <c r="H66" s="78"/>
      <c r="I66" s="78"/>
    </row>
    <row r="67" spans="1:9" ht="20.100000000000001" customHeight="1">
      <c r="A67" s="9">
        <v>62</v>
      </c>
      <c r="B67" s="41" t="s">
        <v>224</v>
      </c>
      <c r="C67" s="9" t="s">
        <v>37</v>
      </c>
      <c r="D67" s="2" t="s">
        <v>130</v>
      </c>
      <c r="E67" s="4"/>
      <c r="F67" s="3"/>
      <c r="G67" s="42"/>
      <c r="H67" s="78"/>
      <c r="I67" s="78"/>
    </row>
    <row r="68" spans="1:9" ht="20.100000000000001" customHeight="1">
      <c r="A68" s="9">
        <v>63</v>
      </c>
      <c r="B68" s="41" t="s">
        <v>225</v>
      </c>
      <c r="C68" s="9" t="s">
        <v>36</v>
      </c>
      <c r="D68" s="2" t="s">
        <v>130</v>
      </c>
      <c r="E68" s="4"/>
      <c r="F68" s="3"/>
      <c r="G68" s="42"/>
      <c r="H68" s="78"/>
      <c r="I68" s="78"/>
    </row>
    <row r="69" spans="1:9" ht="20.100000000000001" customHeight="1" thickBot="1">
      <c r="A69" s="9">
        <v>64</v>
      </c>
      <c r="B69" s="44"/>
      <c r="C69" s="12"/>
      <c r="D69" s="45"/>
      <c r="E69" s="46"/>
      <c r="F69" s="5"/>
      <c r="G69" s="5"/>
      <c r="H69" s="79"/>
      <c r="I69" s="79"/>
    </row>
  </sheetData>
  <sortState ref="A7:E65">
    <sortCondition descending="1" ref="D6:D65"/>
  </sortState>
  <mergeCells count="10">
    <mergeCell ref="A4:A5"/>
    <mergeCell ref="B4:B5"/>
    <mergeCell ref="C4:C5"/>
    <mergeCell ref="A2:I2"/>
    <mergeCell ref="D5:E5"/>
    <mergeCell ref="D4:E4"/>
    <mergeCell ref="F4:G4"/>
    <mergeCell ref="H4:I4"/>
    <mergeCell ref="F5:G5"/>
    <mergeCell ref="H5:I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65"/>
  <sheetViews>
    <sheetView workbookViewId="0">
      <selection activeCell="D19" sqref="D19"/>
    </sheetView>
  </sheetViews>
  <sheetFormatPr defaultRowHeight="14.25"/>
  <cols>
    <col min="1" max="1" width="5.375" customWidth="1"/>
    <col min="2" max="2" width="19.75" customWidth="1"/>
    <col min="3" max="3" width="9.375" customWidth="1"/>
    <col min="4" max="7" width="12.625" customWidth="1"/>
    <col min="8" max="9" width="12.625" style="53" customWidth="1"/>
  </cols>
  <sheetData>
    <row r="2" spans="1:9" ht="18">
      <c r="A2" s="86" t="s">
        <v>72</v>
      </c>
      <c r="B2" s="86"/>
      <c r="C2" s="86"/>
      <c r="D2" s="86"/>
      <c r="E2" s="86"/>
      <c r="F2" s="86"/>
      <c r="G2" s="86"/>
      <c r="H2" s="86"/>
      <c r="I2" s="86"/>
    </row>
    <row r="3" spans="1:9" ht="15" thickBot="1"/>
    <row r="4" spans="1:9" ht="15.95" customHeight="1" thickBot="1">
      <c r="A4" s="83" t="s">
        <v>0</v>
      </c>
      <c r="B4" s="83" t="s">
        <v>1</v>
      </c>
      <c r="C4" s="83" t="s">
        <v>2</v>
      </c>
      <c r="D4" s="83" t="s">
        <v>4</v>
      </c>
      <c r="E4" s="83"/>
      <c r="F4" s="83" t="s">
        <v>6</v>
      </c>
      <c r="G4" s="83"/>
      <c r="H4" s="83" t="s">
        <v>230</v>
      </c>
      <c r="I4" s="83"/>
    </row>
    <row r="5" spans="1:9" ht="32.1" customHeight="1" thickBot="1">
      <c r="A5" s="84"/>
      <c r="B5" s="84"/>
      <c r="C5" s="85"/>
      <c r="D5" s="87" t="s">
        <v>5</v>
      </c>
      <c r="E5" s="87"/>
      <c r="F5" s="87" t="s">
        <v>3</v>
      </c>
      <c r="G5" s="87"/>
      <c r="H5" s="87" t="s">
        <v>231</v>
      </c>
      <c r="I5" s="87"/>
    </row>
    <row r="6" spans="1:9" ht="20.100000000000001" customHeight="1">
      <c r="A6" s="8">
        <v>1</v>
      </c>
      <c r="B6" s="88" t="s">
        <v>81</v>
      </c>
      <c r="C6" s="16" t="s">
        <v>35</v>
      </c>
      <c r="D6" s="25">
        <v>37</v>
      </c>
      <c r="E6" s="38">
        <f t="shared" ref="E6:E37" si="0">D6/40</f>
        <v>0.92500000000000004</v>
      </c>
      <c r="F6" s="8">
        <v>33</v>
      </c>
      <c r="G6" s="38">
        <f>F6/40</f>
        <v>0.82499999999999996</v>
      </c>
      <c r="H6" s="47">
        <f>D6+F6</f>
        <v>70</v>
      </c>
      <c r="I6" s="39">
        <f>H6/80*100%</f>
        <v>0.875</v>
      </c>
    </row>
    <row r="7" spans="1:9" ht="20.100000000000001" customHeight="1">
      <c r="A7" s="9">
        <v>2</v>
      </c>
      <c r="B7" s="89" t="s">
        <v>78</v>
      </c>
      <c r="C7" s="9" t="s">
        <v>35</v>
      </c>
      <c r="D7" s="13">
        <v>33</v>
      </c>
      <c r="E7" s="39">
        <f t="shared" si="0"/>
        <v>0.82499999999999996</v>
      </c>
      <c r="F7" s="9">
        <v>31</v>
      </c>
      <c r="G7" s="39">
        <f>F7/40</f>
        <v>0.77500000000000002</v>
      </c>
      <c r="H7" s="47">
        <f t="shared" ref="H7:H29" si="1">D7+F7</f>
        <v>64</v>
      </c>
      <c r="I7" s="39">
        <f t="shared" ref="I7:I29" si="2">H7/80*100%</f>
        <v>0.8</v>
      </c>
    </row>
    <row r="8" spans="1:9" ht="20.100000000000001" customHeight="1">
      <c r="A8" s="9">
        <v>3</v>
      </c>
      <c r="B8" s="89" t="s">
        <v>99</v>
      </c>
      <c r="C8" s="9" t="s">
        <v>36</v>
      </c>
      <c r="D8" s="13">
        <v>28</v>
      </c>
      <c r="E8" s="39">
        <f t="shared" si="0"/>
        <v>0.7</v>
      </c>
      <c r="F8" s="16">
        <v>30</v>
      </c>
      <c r="G8" s="39">
        <f t="shared" ref="G8:G44" si="3">F8/40</f>
        <v>0.75</v>
      </c>
      <c r="H8" s="47">
        <f t="shared" si="1"/>
        <v>58</v>
      </c>
      <c r="I8" s="39">
        <f t="shared" si="2"/>
        <v>0.72499999999999998</v>
      </c>
    </row>
    <row r="9" spans="1:9" ht="20.100000000000001" customHeight="1">
      <c r="A9" s="9">
        <v>4</v>
      </c>
      <c r="B9" s="89" t="s">
        <v>111</v>
      </c>
      <c r="C9" s="9" t="s">
        <v>37</v>
      </c>
      <c r="D9" s="13">
        <v>33</v>
      </c>
      <c r="E9" s="39">
        <f t="shared" si="0"/>
        <v>0.82499999999999996</v>
      </c>
      <c r="F9" s="9">
        <v>27</v>
      </c>
      <c r="G9" s="39">
        <f t="shared" si="3"/>
        <v>0.67500000000000004</v>
      </c>
      <c r="H9" s="47">
        <f t="shared" si="1"/>
        <v>60</v>
      </c>
      <c r="I9" s="39">
        <f t="shared" si="2"/>
        <v>0.75</v>
      </c>
    </row>
    <row r="10" spans="1:9" ht="20.100000000000001" customHeight="1">
      <c r="A10" s="9">
        <v>5</v>
      </c>
      <c r="B10" s="89" t="s">
        <v>113</v>
      </c>
      <c r="C10" s="9" t="s">
        <v>37</v>
      </c>
      <c r="D10" s="13">
        <v>35</v>
      </c>
      <c r="E10" s="39">
        <f t="shared" si="0"/>
        <v>0.875</v>
      </c>
      <c r="F10" s="47">
        <v>26</v>
      </c>
      <c r="G10" s="39">
        <f t="shared" si="3"/>
        <v>0.65</v>
      </c>
      <c r="H10" s="47">
        <f t="shared" si="1"/>
        <v>61</v>
      </c>
      <c r="I10" s="39">
        <f t="shared" si="2"/>
        <v>0.76249999999999996</v>
      </c>
    </row>
    <row r="11" spans="1:9" ht="20.100000000000001" customHeight="1">
      <c r="A11" s="9">
        <v>6</v>
      </c>
      <c r="B11" s="89" t="s">
        <v>85</v>
      </c>
      <c r="C11" s="9" t="s">
        <v>35</v>
      </c>
      <c r="D11" s="13">
        <v>21</v>
      </c>
      <c r="E11" s="39">
        <f t="shared" si="0"/>
        <v>0.52500000000000002</v>
      </c>
      <c r="F11" s="16">
        <v>26</v>
      </c>
      <c r="G11" s="39">
        <f t="shared" si="3"/>
        <v>0.65</v>
      </c>
      <c r="H11" s="47">
        <f t="shared" si="1"/>
        <v>47</v>
      </c>
      <c r="I11" s="39">
        <f t="shared" si="2"/>
        <v>0.58750000000000002</v>
      </c>
    </row>
    <row r="12" spans="1:9" ht="20.100000000000001" customHeight="1">
      <c r="A12" s="9">
        <v>7</v>
      </c>
      <c r="B12" s="89" t="s">
        <v>128</v>
      </c>
      <c r="C12" s="9" t="s">
        <v>37</v>
      </c>
      <c r="D12" s="13">
        <v>27</v>
      </c>
      <c r="E12" s="39">
        <f t="shared" si="0"/>
        <v>0.67500000000000004</v>
      </c>
      <c r="F12" s="9">
        <v>25</v>
      </c>
      <c r="G12" s="39">
        <f t="shared" si="3"/>
        <v>0.625</v>
      </c>
      <c r="H12" s="47">
        <f t="shared" si="1"/>
        <v>52</v>
      </c>
      <c r="I12" s="39">
        <f t="shared" si="2"/>
        <v>0.65</v>
      </c>
    </row>
    <row r="13" spans="1:9" ht="20.100000000000001" customHeight="1">
      <c r="A13" s="9">
        <v>8</v>
      </c>
      <c r="B13" s="89" t="s">
        <v>112</v>
      </c>
      <c r="C13" s="9" t="s">
        <v>37</v>
      </c>
      <c r="D13" s="13">
        <v>26</v>
      </c>
      <c r="E13" s="39">
        <f t="shared" si="0"/>
        <v>0.65</v>
      </c>
      <c r="F13" s="47">
        <v>25</v>
      </c>
      <c r="G13" s="39">
        <f t="shared" si="3"/>
        <v>0.625</v>
      </c>
      <c r="H13" s="47">
        <f t="shared" si="1"/>
        <v>51</v>
      </c>
      <c r="I13" s="39">
        <f t="shared" si="2"/>
        <v>0.63749999999999996</v>
      </c>
    </row>
    <row r="14" spans="1:9" ht="20.100000000000001" customHeight="1">
      <c r="A14" s="9">
        <v>9</v>
      </c>
      <c r="B14" s="89" t="s">
        <v>121</v>
      </c>
      <c r="C14" s="9" t="s">
        <v>37</v>
      </c>
      <c r="D14" s="13">
        <v>25</v>
      </c>
      <c r="E14" s="39">
        <f t="shared" si="0"/>
        <v>0.625</v>
      </c>
      <c r="F14" s="9">
        <v>25</v>
      </c>
      <c r="G14" s="39">
        <f t="shared" si="3"/>
        <v>0.625</v>
      </c>
      <c r="H14" s="47">
        <f t="shared" si="1"/>
        <v>50</v>
      </c>
      <c r="I14" s="39">
        <f t="shared" si="2"/>
        <v>0.625</v>
      </c>
    </row>
    <row r="15" spans="1:9" ht="20.100000000000001" customHeight="1">
      <c r="A15" s="9">
        <v>10</v>
      </c>
      <c r="B15" s="89" t="s">
        <v>126</v>
      </c>
      <c r="C15" s="9" t="s">
        <v>37</v>
      </c>
      <c r="D15" s="13">
        <v>26</v>
      </c>
      <c r="E15" s="39">
        <f t="shared" si="0"/>
        <v>0.65</v>
      </c>
      <c r="F15" s="9">
        <v>23</v>
      </c>
      <c r="G15" s="39">
        <f t="shared" si="3"/>
        <v>0.57499999999999996</v>
      </c>
      <c r="H15" s="47">
        <f t="shared" si="1"/>
        <v>49</v>
      </c>
      <c r="I15" s="39">
        <f t="shared" si="2"/>
        <v>0.61250000000000004</v>
      </c>
    </row>
    <row r="16" spans="1:9" ht="20.100000000000001" customHeight="1">
      <c r="A16" s="9">
        <v>11</v>
      </c>
      <c r="B16" s="89" t="s">
        <v>124</v>
      </c>
      <c r="C16" s="9" t="s">
        <v>37</v>
      </c>
      <c r="D16" s="13">
        <v>24</v>
      </c>
      <c r="E16" s="39">
        <f t="shared" si="0"/>
        <v>0.6</v>
      </c>
      <c r="F16" s="16">
        <v>23</v>
      </c>
      <c r="G16" s="39">
        <f t="shared" si="3"/>
        <v>0.57499999999999996</v>
      </c>
      <c r="H16" s="47">
        <f t="shared" si="1"/>
        <v>47</v>
      </c>
      <c r="I16" s="39">
        <f t="shared" si="2"/>
        <v>0.58750000000000002</v>
      </c>
    </row>
    <row r="17" spans="1:9" ht="20.100000000000001" customHeight="1">
      <c r="A17" s="9">
        <v>12</v>
      </c>
      <c r="B17" s="89" t="s">
        <v>101</v>
      </c>
      <c r="C17" s="9" t="s">
        <v>36</v>
      </c>
      <c r="D17" s="13">
        <v>23</v>
      </c>
      <c r="E17" s="39">
        <f t="shared" si="0"/>
        <v>0.57499999999999996</v>
      </c>
      <c r="F17" s="9">
        <v>23</v>
      </c>
      <c r="G17" s="39">
        <f t="shared" si="3"/>
        <v>0.57499999999999996</v>
      </c>
      <c r="H17" s="47">
        <f t="shared" si="1"/>
        <v>46</v>
      </c>
      <c r="I17" s="39">
        <f t="shared" si="2"/>
        <v>0.57499999999999996</v>
      </c>
    </row>
    <row r="18" spans="1:9" ht="20.100000000000001" customHeight="1">
      <c r="A18" s="9">
        <v>13</v>
      </c>
      <c r="B18" s="89" t="s">
        <v>122</v>
      </c>
      <c r="C18" s="9" t="s">
        <v>37</v>
      </c>
      <c r="D18" s="13">
        <v>19</v>
      </c>
      <c r="E18" s="39">
        <f t="shared" si="0"/>
        <v>0.47499999999999998</v>
      </c>
      <c r="F18" s="47">
        <v>23</v>
      </c>
      <c r="G18" s="39">
        <f t="shared" si="3"/>
        <v>0.57499999999999996</v>
      </c>
      <c r="H18" s="47">
        <f t="shared" si="1"/>
        <v>42</v>
      </c>
      <c r="I18" s="39">
        <f t="shared" si="2"/>
        <v>0.52500000000000002</v>
      </c>
    </row>
    <row r="19" spans="1:9" ht="20.100000000000001" customHeight="1">
      <c r="A19" s="9">
        <v>14</v>
      </c>
      <c r="B19" s="89" t="s">
        <v>97</v>
      </c>
      <c r="C19" s="9" t="s">
        <v>36</v>
      </c>
      <c r="D19" s="13">
        <v>16</v>
      </c>
      <c r="E19" s="39">
        <f t="shared" si="0"/>
        <v>0.4</v>
      </c>
      <c r="F19" s="16">
        <v>23</v>
      </c>
      <c r="G19" s="39">
        <f t="shared" si="3"/>
        <v>0.57499999999999996</v>
      </c>
      <c r="H19" s="47">
        <f t="shared" si="1"/>
        <v>39</v>
      </c>
      <c r="I19" s="39">
        <f t="shared" si="2"/>
        <v>0.48749999999999999</v>
      </c>
    </row>
    <row r="20" spans="1:9" ht="20.100000000000001" customHeight="1">
      <c r="A20" s="9">
        <v>15</v>
      </c>
      <c r="B20" s="89" t="s">
        <v>80</v>
      </c>
      <c r="C20" s="9" t="s">
        <v>35</v>
      </c>
      <c r="D20" s="13">
        <v>29</v>
      </c>
      <c r="E20" s="39">
        <f t="shared" si="0"/>
        <v>0.72499999999999998</v>
      </c>
      <c r="F20" s="9">
        <v>22</v>
      </c>
      <c r="G20" s="39">
        <f t="shared" si="3"/>
        <v>0.55000000000000004</v>
      </c>
      <c r="H20" s="47">
        <f t="shared" si="1"/>
        <v>51</v>
      </c>
      <c r="I20" s="39">
        <f t="shared" si="2"/>
        <v>0.63749999999999996</v>
      </c>
    </row>
    <row r="21" spans="1:9" ht="20.100000000000001" customHeight="1">
      <c r="A21" s="9">
        <v>16</v>
      </c>
      <c r="B21" s="89" t="s">
        <v>107</v>
      </c>
      <c r="C21" s="9" t="s">
        <v>36</v>
      </c>
      <c r="D21" s="13">
        <v>27</v>
      </c>
      <c r="E21" s="39">
        <f t="shared" si="0"/>
        <v>0.67500000000000004</v>
      </c>
      <c r="F21" s="48">
        <v>22</v>
      </c>
      <c r="G21" s="39">
        <f t="shared" si="3"/>
        <v>0.55000000000000004</v>
      </c>
      <c r="H21" s="47">
        <f t="shared" si="1"/>
        <v>49</v>
      </c>
      <c r="I21" s="39">
        <f t="shared" si="2"/>
        <v>0.61250000000000004</v>
      </c>
    </row>
    <row r="22" spans="1:9" ht="20.100000000000001" customHeight="1">
      <c r="A22" s="9">
        <v>17</v>
      </c>
      <c r="B22" s="89" t="s">
        <v>75</v>
      </c>
      <c r="C22" s="9" t="s">
        <v>35</v>
      </c>
      <c r="D22" s="13">
        <v>25</v>
      </c>
      <c r="E22" s="39">
        <f t="shared" si="0"/>
        <v>0.625</v>
      </c>
      <c r="F22" s="9">
        <v>21</v>
      </c>
      <c r="G22" s="39">
        <f t="shared" si="3"/>
        <v>0.52500000000000002</v>
      </c>
      <c r="H22" s="47">
        <f t="shared" si="1"/>
        <v>46</v>
      </c>
      <c r="I22" s="39">
        <f t="shared" si="2"/>
        <v>0.57499999999999996</v>
      </c>
    </row>
    <row r="23" spans="1:9" ht="20.100000000000001" customHeight="1">
      <c r="A23" s="9">
        <v>18</v>
      </c>
      <c r="B23" s="89" t="s">
        <v>114</v>
      </c>
      <c r="C23" s="9" t="s">
        <v>37</v>
      </c>
      <c r="D23" s="13">
        <v>24</v>
      </c>
      <c r="E23" s="39">
        <f t="shared" si="0"/>
        <v>0.6</v>
      </c>
      <c r="F23" s="9">
        <v>21</v>
      </c>
      <c r="G23" s="39">
        <f t="shared" si="3"/>
        <v>0.52500000000000002</v>
      </c>
      <c r="H23" s="47">
        <f t="shared" si="1"/>
        <v>45</v>
      </c>
      <c r="I23" s="39">
        <f t="shared" si="2"/>
        <v>0.5625</v>
      </c>
    </row>
    <row r="24" spans="1:9" ht="20.100000000000001" customHeight="1">
      <c r="A24" s="9">
        <v>19</v>
      </c>
      <c r="B24" s="89" t="s">
        <v>110</v>
      </c>
      <c r="C24" s="9" t="s">
        <v>37</v>
      </c>
      <c r="D24" s="13">
        <v>19</v>
      </c>
      <c r="E24" s="39">
        <f t="shared" si="0"/>
        <v>0.47499999999999998</v>
      </c>
      <c r="F24" s="47">
        <v>21</v>
      </c>
      <c r="G24" s="39">
        <f t="shared" si="3"/>
        <v>0.52500000000000002</v>
      </c>
      <c r="H24" s="47">
        <f t="shared" si="1"/>
        <v>40</v>
      </c>
      <c r="I24" s="39">
        <f t="shared" si="2"/>
        <v>0.5</v>
      </c>
    </row>
    <row r="25" spans="1:9" ht="20.100000000000001" customHeight="1">
      <c r="A25" s="9">
        <v>20</v>
      </c>
      <c r="B25" s="89" t="s">
        <v>83</v>
      </c>
      <c r="C25" s="9" t="s">
        <v>35</v>
      </c>
      <c r="D25" s="13">
        <v>12</v>
      </c>
      <c r="E25" s="39">
        <f t="shared" si="0"/>
        <v>0.3</v>
      </c>
      <c r="F25" s="9">
        <v>21</v>
      </c>
      <c r="G25" s="39">
        <f t="shared" si="3"/>
        <v>0.52500000000000002</v>
      </c>
      <c r="H25" s="47">
        <f t="shared" si="1"/>
        <v>33</v>
      </c>
      <c r="I25" s="39">
        <f t="shared" si="2"/>
        <v>0.41249999999999998</v>
      </c>
    </row>
    <row r="26" spans="1:9" ht="20.100000000000001" customHeight="1">
      <c r="A26" s="9">
        <v>21</v>
      </c>
      <c r="B26" s="89" t="s">
        <v>115</v>
      </c>
      <c r="C26" s="9" t="s">
        <v>37</v>
      </c>
      <c r="D26" s="13">
        <v>30</v>
      </c>
      <c r="E26" s="39">
        <f t="shared" si="0"/>
        <v>0.75</v>
      </c>
      <c r="F26" s="9">
        <v>20</v>
      </c>
      <c r="G26" s="39">
        <f t="shared" si="3"/>
        <v>0.5</v>
      </c>
      <c r="H26" s="47">
        <f t="shared" si="1"/>
        <v>50</v>
      </c>
      <c r="I26" s="39">
        <f t="shared" si="2"/>
        <v>0.625</v>
      </c>
    </row>
    <row r="27" spans="1:9" ht="20.100000000000001" customHeight="1">
      <c r="A27" s="9">
        <v>22</v>
      </c>
      <c r="B27" s="89" t="s">
        <v>86</v>
      </c>
      <c r="C27" s="9" t="s">
        <v>35</v>
      </c>
      <c r="D27" s="13">
        <v>26</v>
      </c>
      <c r="E27" s="39">
        <f t="shared" si="0"/>
        <v>0.65</v>
      </c>
      <c r="F27" s="16">
        <v>20</v>
      </c>
      <c r="G27" s="39">
        <f t="shared" si="3"/>
        <v>0.5</v>
      </c>
      <c r="H27" s="47">
        <f t="shared" si="1"/>
        <v>46</v>
      </c>
      <c r="I27" s="39">
        <f t="shared" si="2"/>
        <v>0.57499999999999996</v>
      </c>
    </row>
    <row r="28" spans="1:9" ht="20.100000000000001" customHeight="1">
      <c r="A28" s="9">
        <v>23</v>
      </c>
      <c r="B28" s="89" t="s">
        <v>109</v>
      </c>
      <c r="C28" s="9" t="s">
        <v>37</v>
      </c>
      <c r="D28" s="13">
        <v>24</v>
      </c>
      <c r="E28" s="39">
        <f t="shared" si="0"/>
        <v>0.6</v>
      </c>
      <c r="F28" s="9">
        <v>20</v>
      </c>
      <c r="G28" s="39">
        <f t="shared" si="3"/>
        <v>0.5</v>
      </c>
      <c r="H28" s="47">
        <f t="shared" si="1"/>
        <v>44</v>
      </c>
      <c r="I28" s="39">
        <f t="shared" si="2"/>
        <v>0.55000000000000004</v>
      </c>
    </row>
    <row r="29" spans="1:9" ht="20.100000000000001" customHeight="1" thickBot="1">
      <c r="A29" s="70">
        <v>24</v>
      </c>
      <c r="B29" s="90" t="s">
        <v>106</v>
      </c>
      <c r="C29" s="70" t="s">
        <v>36</v>
      </c>
      <c r="D29" s="71">
        <v>14</v>
      </c>
      <c r="E29" s="72">
        <f t="shared" si="0"/>
        <v>0.35</v>
      </c>
      <c r="F29" s="70">
        <v>20</v>
      </c>
      <c r="G29" s="72">
        <f t="shared" si="3"/>
        <v>0.5</v>
      </c>
      <c r="H29" s="70">
        <f t="shared" si="1"/>
        <v>34</v>
      </c>
      <c r="I29" s="72">
        <f t="shared" si="2"/>
        <v>0.42499999999999999</v>
      </c>
    </row>
    <row r="30" spans="1:9" ht="20.100000000000001" customHeight="1">
      <c r="A30" s="47">
        <v>25</v>
      </c>
      <c r="B30" s="50" t="s">
        <v>127</v>
      </c>
      <c r="C30" s="47" t="s">
        <v>37</v>
      </c>
      <c r="D30" s="51">
        <v>24</v>
      </c>
      <c r="E30" s="49">
        <f t="shared" si="0"/>
        <v>0.6</v>
      </c>
      <c r="F30" s="47">
        <v>19</v>
      </c>
      <c r="G30" s="49">
        <f t="shared" si="3"/>
        <v>0.47499999999999998</v>
      </c>
      <c r="H30" s="64"/>
      <c r="I30" s="64"/>
    </row>
    <row r="31" spans="1:9" ht="20.100000000000001" customHeight="1">
      <c r="A31" s="9">
        <v>26</v>
      </c>
      <c r="B31" s="6" t="s">
        <v>82</v>
      </c>
      <c r="C31" s="9" t="s">
        <v>35</v>
      </c>
      <c r="D31" s="13">
        <v>20</v>
      </c>
      <c r="E31" s="39">
        <f t="shared" si="0"/>
        <v>0.5</v>
      </c>
      <c r="F31" s="47">
        <v>19</v>
      </c>
      <c r="G31" s="39">
        <f t="shared" si="3"/>
        <v>0.47499999999999998</v>
      </c>
      <c r="H31" s="56"/>
      <c r="I31" s="56"/>
    </row>
    <row r="32" spans="1:9" ht="20.100000000000001" customHeight="1">
      <c r="A32" s="9">
        <v>27</v>
      </c>
      <c r="B32" s="6" t="s">
        <v>119</v>
      </c>
      <c r="C32" s="9" t="s">
        <v>37</v>
      </c>
      <c r="D32" s="13">
        <v>18</v>
      </c>
      <c r="E32" s="39">
        <f t="shared" si="0"/>
        <v>0.45</v>
      </c>
      <c r="F32" s="16">
        <v>19</v>
      </c>
      <c r="G32" s="39">
        <f t="shared" si="3"/>
        <v>0.47499999999999998</v>
      </c>
      <c r="H32" s="56"/>
      <c r="I32" s="56"/>
    </row>
    <row r="33" spans="1:9" ht="20.100000000000001" customHeight="1">
      <c r="A33" s="9">
        <v>28</v>
      </c>
      <c r="B33" s="6" t="s">
        <v>116</v>
      </c>
      <c r="C33" s="9" t="s">
        <v>37</v>
      </c>
      <c r="D33" s="13">
        <v>16</v>
      </c>
      <c r="E33" s="39">
        <f t="shared" si="0"/>
        <v>0.4</v>
      </c>
      <c r="F33" s="9">
        <v>19</v>
      </c>
      <c r="G33" s="39">
        <f t="shared" si="3"/>
        <v>0.47499999999999998</v>
      </c>
      <c r="H33" s="56"/>
      <c r="I33" s="56"/>
    </row>
    <row r="34" spans="1:9" ht="20.100000000000001" customHeight="1">
      <c r="A34" s="9">
        <v>29</v>
      </c>
      <c r="B34" s="6" t="s">
        <v>98</v>
      </c>
      <c r="C34" s="9" t="s">
        <v>36</v>
      </c>
      <c r="D34" s="13">
        <v>22</v>
      </c>
      <c r="E34" s="39">
        <f t="shared" si="0"/>
        <v>0.55000000000000004</v>
      </c>
      <c r="F34" s="9">
        <v>18</v>
      </c>
      <c r="G34" s="39">
        <f t="shared" si="3"/>
        <v>0.45</v>
      </c>
      <c r="H34" s="56"/>
      <c r="I34" s="56"/>
    </row>
    <row r="35" spans="1:9" ht="20.100000000000001" customHeight="1">
      <c r="A35" s="9">
        <v>30</v>
      </c>
      <c r="B35" s="6" t="s">
        <v>100</v>
      </c>
      <c r="C35" s="9" t="s">
        <v>36</v>
      </c>
      <c r="D35" s="13">
        <v>22</v>
      </c>
      <c r="E35" s="39">
        <f t="shared" si="0"/>
        <v>0.55000000000000004</v>
      </c>
      <c r="F35" s="9">
        <v>18</v>
      </c>
      <c r="G35" s="39">
        <f t="shared" si="3"/>
        <v>0.45</v>
      </c>
      <c r="H35" s="56"/>
      <c r="I35" s="56"/>
    </row>
    <row r="36" spans="1:9" ht="20.100000000000001" customHeight="1">
      <c r="A36" s="9">
        <v>31</v>
      </c>
      <c r="B36" s="6" t="s">
        <v>94</v>
      </c>
      <c r="C36" s="9" t="s">
        <v>36</v>
      </c>
      <c r="D36" s="13">
        <v>19</v>
      </c>
      <c r="E36" s="39">
        <f t="shared" si="0"/>
        <v>0.47499999999999998</v>
      </c>
      <c r="F36" s="9">
        <v>18</v>
      </c>
      <c r="G36" s="39">
        <f t="shared" si="3"/>
        <v>0.45</v>
      </c>
      <c r="H36" s="56"/>
      <c r="I36" s="56"/>
    </row>
    <row r="37" spans="1:9" ht="20.100000000000001" customHeight="1">
      <c r="A37" s="9">
        <v>32</v>
      </c>
      <c r="B37" s="6" t="s">
        <v>104</v>
      </c>
      <c r="C37" s="9" t="s">
        <v>36</v>
      </c>
      <c r="D37" s="13">
        <v>19</v>
      </c>
      <c r="E37" s="39">
        <f t="shared" si="0"/>
        <v>0.47499999999999998</v>
      </c>
      <c r="F37" s="47">
        <v>18</v>
      </c>
      <c r="G37" s="39">
        <f t="shared" si="3"/>
        <v>0.45</v>
      </c>
      <c r="H37" s="56"/>
      <c r="I37" s="56"/>
    </row>
    <row r="38" spans="1:9" ht="20.100000000000001" customHeight="1">
      <c r="A38" s="9">
        <v>33</v>
      </c>
      <c r="B38" s="6" t="s">
        <v>74</v>
      </c>
      <c r="C38" s="9" t="s">
        <v>35</v>
      </c>
      <c r="D38" s="13">
        <v>22</v>
      </c>
      <c r="E38" s="39">
        <f t="shared" ref="E38:E55" si="4">D38/40</f>
        <v>0.55000000000000004</v>
      </c>
      <c r="F38" s="9">
        <v>17</v>
      </c>
      <c r="G38" s="39">
        <f t="shared" si="3"/>
        <v>0.42499999999999999</v>
      </c>
      <c r="H38" s="56"/>
      <c r="I38" s="56"/>
    </row>
    <row r="39" spans="1:9" ht="20.100000000000001" customHeight="1">
      <c r="A39" s="9">
        <v>34</v>
      </c>
      <c r="B39" s="6" t="s">
        <v>88</v>
      </c>
      <c r="C39" s="9" t="s">
        <v>35</v>
      </c>
      <c r="D39" s="13">
        <v>19</v>
      </c>
      <c r="E39" s="39">
        <f t="shared" si="4"/>
        <v>0.47499999999999998</v>
      </c>
      <c r="F39" s="9">
        <v>17</v>
      </c>
      <c r="G39" s="39">
        <f t="shared" si="3"/>
        <v>0.42499999999999999</v>
      </c>
      <c r="H39" s="56"/>
      <c r="I39" s="56"/>
    </row>
    <row r="40" spans="1:9" ht="20.100000000000001" customHeight="1">
      <c r="A40" s="9">
        <v>35</v>
      </c>
      <c r="B40" s="6" t="s">
        <v>102</v>
      </c>
      <c r="C40" s="9" t="s">
        <v>36</v>
      </c>
      <c r="D40" s="13">
        <v>19</v>
      </c>
      <c r="E40" s="39">
        <f t="shared" si="4"/>
        <v>0.47499999999999998</v>
      </c>
      <c r="F40" s="9">
        <v>17</v>
      </c>
      <c r="G40" s="39">
        <f t="shared" si="3"/>
        <v>0.42499999999999999</v>
      </c>
      <c r="H40" s="56"/>
      <c r="I40" s="56"/>
    </row>
    <row r="41" spans="1:9" ht="20.100000000000001" customHeight="1">
      <c r="A41" s="9">
        <v>36</v>
      </c>
      <c r="B41" s="6" t="s">
        <v>77</v>
      </c>
      <c r="C41" s="9" t="s">
        <v>35</v>
      </c>
      <c r="D41" s="13">
        <v>23</v>
      </c>
      <c r="E41" s="39">
        <f t="shared" si="4"/>
        <v>0.57499999999999996</v>
      </c>
      <c r="F41" s="9">
        <v>16</v>
      </c>
      <c r="G41" s="39">
        <f t="shared" si="3"/>
        <v>0.4</v>
      </c>
      <c r="H41" s="56"/>
      <c r="I41" s="56"/>
    </row>
    <row r="42" spans="1:9" ht="20.100000000000001" customHeight="1">
      <c r="A42" s="9">
        <v>37</v>
      </c>
      <c r="B42" s="6" t="s">
        <v>84</v>
      </c>
      <c r="C42" s="9" t="s">
        <v>35</v>
      </c>
      <c r="D42" s="13">
        <v>21</v>
      </c>
      <c r="E42" s="39">
        <f t="shared" si="4"/>
        <v>0.52500000000000002</v>
      </c>
      <c r="F42" s="9">
        <v>16</v>
      </c>
      <c r="G42" s="39">
        <f t="shared" si="3"/>
        <v>0.4</v>
      </c>
      <c r="H42" s="56"/>
      <c r="I42" s="56"/>
    </row>
    <row r="43" spans="1:9" ht="20.100000000000001" customHeight="1">
      <c r="A43" s="9">
        <v>38</v>
      </c>
      <c r="B43" s="6" t="s">
        <v>103</v>
      </c>
      <c r="C43" s="9" t="s">
        <v>36</v>
      </c>
      <c r="D43" s="13">
        <v>16</v>
      </c>
      <c r="E43" s="39">
        <f t="shared" si="4"/>
        <v>0.4</v>
      </c>
      <c r="F43" s="9">
        <v>16</v>
      </c>
      <c r="G43" s="39">
        <f t="shared" si="3"/>
        <v>0.4</v>
      </c>
      <c r="H43" s="56"/>
      <c r="I43" s="56"/>
    </row>
    <row r="44" spans="1:9" ht="20.100000000000001" customHeight="1">
      <c r="A44" s="9">
        <v>39</v>
      </c>
      <c r="B44" s="6" t="s">
        <v>73</v>
      </c>
      <c r="C44" s="9" t="s">
        <v>35</v>
      </c>
      <c r="D44" s="13">
        <v>24</v>
      </c>
      <c r="E44" s="39">
        <f t="shared" si="4"/>
        <v>0.6</v>
      </c>
      <c r="F44" s="9">
        <v>15</v>
      </c>
      <c r="G44" s="39">
        <f t="shared" si="3"/>
        <v>0.375</v>
      </c>
      <c r="H44" s="56"/>
      <c r="I44" s="56"/>
    </row>
    <row r="45" spans="1:9" ht="20.100000000000001" customHeight="1">
      <c r="A45" s="9">
        <v>40</v>
      </c>
      <c r="B45" s="6" t="s">
        <v>92</v>
      </c>
      <c r="C45" s="9" t="s">
        <v>36</v>
      </c>
      <c r="D45" s="13">
        <v>35</v>
      </c>
      <c r="E45" s="39">
        <f t="shared" si="4"/>
        <v>0.875</v>
      </c>
      <c r="F45" s="9"/>
      <c r="G45" s="39"/>
      <c r="H45" s="56"/>
      <c r="I45" s="56"/>
    </row>
    <row r="46" spans="1:9" ht="20.100000000000001" customHeight="1">
      <c r="A46" s="9">
        <v>41</v>
      </c>
      <c r="B46" s="6" t="s">
        <v>91</v>
      </c>
      <c r="C46" s="9" t="s">
        <v>36</v>
      </c>
      <c r="D46" s="13">
        <v>29</v>
      </c>
      <c r="E46" s="39">
        <f t="shared" si="4"/>
        <v>0.72499999999999998</v>
      </c>
      <c r="F46" s="9"/>
      <c r="G46" s="39"/>
      <c r="H46" s="56"/>
      <c r="I46" s="56"/>
    </row>
    <row r="47" spans="1:9" ht="20.100000000000001" customHeight="1">
      <c r="A47" s="9">
        <v>42</v>
      </c>
      <c r="B47" s="6" t="s">
        <v>129</v>
      </c>
      <c r="C47" s="9" t="s">
        <v>35</v>
      </c>
      <c r="D47" s="13">
        <v>24</v>
      </c>
      <c r="E47" s="39">
        <f t="shared" si="4"/>
        <v>0.6</v>
      </c>
      <c r="F47" s="9"/>
      <c r="G47" s="39"/>
      <c r="H47" s="56"/>
      <c r="I47" s="56"/>
    </row>
    <row r="48" spans="1:9" ht="20.100000000000001" customHeight="1">
      <c r="A48" s="9">
        <v>43</v>
      </c>
      <c r="B48" s="6" t="s">
        <v>95</v>
      </c>
      <c r="C48" s="9" t="s">
        <v>36</v>
      </c>
      <c r="D48" s="13">
        <v>19</v>
      </c>
      <c r="E48" s="39">
        <f t="shared" si="4"/>
        <v>0.47499999999999998</v>
      </c>
      <c r="F48" s="9"/>
      <c r="G48" s="39"/>
      <c r="H48" s="56"/>
      <c r="I48" s="56"/>
    </row>
    <row r="49" spans="1:9" ht="20.100000000000001" customHeight="1">
      <c r="A49" s="9">
        <v>44</v>
      </c>
      <c r="B49" s="6" t="s">
        <v>96</v>
      </c>
      <c r="C49" s="9" t="s">
        <v>36</v>
      </c>
      <c r="D49" s="13">
        <v>19</v>
      </c>
      <c r="E49" s="39">
        <f t="shared" si="4"/>
        <v>0.47499999999999998</v>
      </c>
      <c r="F49" s="9"/>
      <c r="G49" s="39"/>
      <c r="H49" s="56"/>
      <c r="I49" s="56"/>
    </row>
    <row r="50" spans="1:9" ht="20.100000000000001" customHeight="1">
      <c r="A50" s="9">
        <v>45</v>
      </c>
      <c r="B50" s="6" t="s">
        <v>108</v>
      </c>
      <c r="C50" s="9" t="s">
        <v>37</v>
      </c>
      <c r="D50" s="13">
        <v>19</v>
      </c>
      <c r="E50" s="39">
        <f t="shared" si="4"/>
        <v>0.47499999999999998</v>
      </c>
      <c r="F50" s="16"/>
      <c r="G50" s="40"/>
      <c r="H50" s="56"/>
      <c r="I50" s="56"/>
    </row>
    <row r="51" spans="1:9" ht="20.100000000000001" customHeight="1">
      <c r="A51" s="9">
        <v>46</v>
      </c>
      <c r="B51" s="6" t="s">
        <v>125</v>
      </c>
      <c r="C51" s="9" t="s">
        <v>37</v>
      </c>
      <c r="D51" s="13">
        <v>18</v>
      </c>
      <c r="E51" s="39">
        <f t="shared" si="4"/>
        <v>0.45</v>
      </c>
      <c r="F51" s="9"/>
      <c r="G51" s="39"/>
      <c r="H51" s="56"/>
      <c r="I51" s="56"/>
    </row>
    <row r="52" spans="1:9" ht="20.100000000000001" customHeight="1">
      <c r="A52" s="9">
        <v>47</v>
      </c>
      <c r="B52" s="6" t="s">
        <v>93</v>
      </c>
      <c r="C52" s="9" t="s">
        <v>36</v>
      </c>
      <c r="D52" s="13">
        <v>16</v>
      </c>
      <c r="E52" s="39">
        <f t="shared" si="4"/>
        <v>0.4</v>
      </c>
      <c r="F52" s="47"/>
      <c r="G52" s="49"/>
      <c r="H52" s="56"/>
      <c r="I52" s="56"/>
    </row>
    <row r="53" spans="1:9" ht="20.100000000000001" customHeight="1">
      <c r="A53" s="9">
        <v>48</v>
      </c>
      <c r="B53" s="6" t="s">
        <v>89</v>
      </c>
      <c r="C53" s="9" t="s">
        <v>35</v>
      </c>
      <c r="D53" s="13">
        <v>14</v>
      </c>
      <c r="E53" s="39">
        <f t="shared" si="4"/>
        <v>0.35</v>
      </c>
      <c r="F53" s="16"/>
      <c r="G53" s="40"/>
      <c r="H53" s="56"/>
      <c r="I53" s="56"/>
    </row>
    <row r="54" spans="1:9" ht="20.100000000000001" customHeight="1">
      <c r="A54" s="9">
        <v>49</v>
      </c>
      <c r="B54" s="24" t="s">
        <v>90</v>
      </c>
      <c r="C54" s="16" t="s">
        <v>36</v>
      </c>
      <c r="D54" s="25">
        <v>14</v>
      </c>
      <c r="E54" s="40">
        <f t="shared" si="4"/>
        <v>0.35</v>
      </c>
      <c r="F54" s="16"/>
      <c r="G54" s="40"/>
      <c r="H54" s="56"/>
      <c r="I54" s="56"/>
    </row>
    <row r="55" spans="1:9" ht="20.100000000000001" customHeight="1">
      <c r="A55" s="9">
        <v>50</v>
      </c>
      <c r="B55" s="6" t="s">
        <v>105</v>
      </c>
      <c r="C55" s="9" t="s">
        <v>36</v>
      </c>
      <c r="D55" s="13">
        <v>12</v>
      </c>
      <c r="E55" s="39">
        <f t="shared" si="4"/>
        <v>0.3</v>
      </c>
      <c r="F55" s="9"/>
      <c r="G55" s="9"/>
      <c r="H55" s="56"/>
      <c r="I55" s="56"/>
    </row>
    <row r="56" spans="1:9" ht="20.100000000000001" customHeight="1">
      <c r="A56" s="9">
        <v>51</v>
      </c>
      <c r="B56" s="50" t="s">
        <v>76</v>
      </c>
      <c r="C56" s="47" t="s">
        <v>35</v>
      </c>
      <c r="D56" s="51" t="s">
        <v>130</v>
      </c>
      <c r="E56" s="52"/>
      <c r="F56" s="43"/>
      <c r="G56" s="43"/>
      <c r="H56" s="56"/>
      <c r="I56" s="56"/>
    </row>
    <row r="57" spans="1:9" ht="20.100000000000001" customHeight="1">
      <c r="A57" s="9">
        <v>52</v>
      </c>
      <c r="B57" s="6" t="s">
        <v>79</v>
      </c>
      <c r="C57" s="9" t="s">
        <v>35</v>
      </c>
      <c r="D57" s="13" t="s">
        <v>130</v>
      </c>
      <c r="E57" s="19"/>
      <c r="F57" s="10"/>
      <c r="G57" s="10"/>
      <c r="H57" s="56"/>
      <c r="I57" s="56"/>
    </row>
    <row r="58" spans="1:9" ht="20.100000000000001" customHeight="1">
      <c r="A58" s="9">
        <v>53</v>
      </c>
      <c r="B58" s="6" t="s">
        <v>87</v>
      </c>
      <c r="C58" s="9" t="s">
        <v>35</v>
      </c>
      <c r="D58" s="13" t="s">
        <v>130</v>
      </c>
      <c r="E58" s="19"/>
      <c r="F58" s="10"/>
      <c r="G58" s="10"/>
      <c r="H58" s="56"/>
      <c r="I58" s="56"/>
    </row>
    <row r="59" spans="1:9" ht="20.100000000000001" customHeight="1">
      <c r="A59" s="9">
        <v>54</v>
      </c>
      <c r="B59" s="6" t="s">
        <v>117</v>
      </c>
      <c r="C59" s="9" t="s">
        <v>37</v>
      </c>
      <c r="D59" s="13" t="s">
        <v>130</v>
      </c>
      <c r="E59" s="19"/>
      <c r="F59" s="10"/>
      <c r="G59" s="10"/>
      <c r="H59" s="56"/>
      <c r="I59" s="56"/>
    </row>
    <row r="60" spans="1:9" ht="20.100000000000001" customHeight="1">
      <c r="A60" s="9">
        <v>55</v>
      </c>
      <c r="B60" s="6" t="s">
        <v>118</v>
      </c>
      <c r="C60" s="9" t="s">
        <v>37</v>
      </c>
      <c r="D60" s="13" t="s">
        <v>130</v>
      </c>
      <c r="E60" s="19"/>
      <c r="F60" s="10"/>
      <c r="G60" s="10"/>
      <c r="H60" s="56"/>
      <c r="I60" s="56"/>
    </row>
    <row r="61" spans="1:9" ht="20.100000000000001" customHeight="1">
      <c r="A61" s="9">
        <v>56</v>
      </c>
      <c r="B61" s="6" t="s">
        <v>120</v>
      </c>
      <c r="C61" s="9" t="s">
        <v>37</v>
      </c>
      <c r="D61" s="13" t="s">
        <v>130</v>
      </c>
      <c r="E61" s="19"/>
      <c r="F61" s="10"/>
      <c r="G61" s="10"/>
      <c r="H61" s="56"/>
      <c r="I61" s="56"/>
    </row>
    <row r="62" spans="1:9" ht="20.100000000000001" customHeight="1" thickBot="1">
      <c r="A62" s="9">
        <v>57</v>
      </c>
      <c r="B62" s="7" t="s">
        <v>123</v>
      </c>
      <c r="C62" s="12" t="s">
        <v>37</v>
      </c>
      <c r="D62" s="14" t="s">
        <v>130</v>
      </c>
      <c r="E62" s="34"/>
      <c r="F62" s="33"/>
      <c r="G62" s="33"/>
      <c r="H62" s="77"/>
      <c r="I62" s="58"/>
    </row>
    <row r="63" spans="1:9" ht="20.100000000000001" customHeight="1">
      <c r="A63" s="26"/>
      <c r="B63" s="27"/>
      <c r="C63" s="26"/>
      <c r="D63" s="28"/>
      <c r="E63" s="29"/>
      <c r="F63" s="30"/>
      <c r="G63" s="30"/>
      <c r="H63" s="62"/>
      <c r="I63" s="62"/>
    </row>
    <row r="64" spans="1:9" ht="20.100000000000001" customHeight="1">
      <c r="A64" s="31"/>
      <c r="B64" s="1"/>
      <c r="C64" s="1"/>
      <c r="D64" s="1"/>
      <c r="E64" s="1"/>
      <c r="F64" s="32"/>
      <c r="G64" s="32"/>
      <c r="H64" s="63"/>
      <c r="I64" s="63"/>
    </row>
    <row r="65" spans="1:9" ht="20.100000000000001" customHeight="1">
      <c r="A65" s="31"/>
      <c r="B65" s="1"/>
      <c r="C65" s="1"/>
      <c r="D65" s="1"/>
      <c r="E65" s="1"/>
      <c r="F65" s="32"/>
      <c r="G65" s="32"/>
      <c r="H65" s="63"/>
      <c r="I65" s="63"/>
    </row>
  </sheetData>
  <sortState ref="A7:E62">
    <sortCondition descending="1" ref="D6:D62"/>
  </sortState>
  <mergeCells count="10">
    <mergeCell ref="H5:I5"/>
    <mergeCell ref="A2:I2"/>
    <mergeCell ref="A4:A5"/>
    <mergeCell ref="B4:B5"/>
    <mergeCell ref="C4:C5"/>
    <mergeCell ref="D4:E4"/>
    <mergeCell ref="F4:G4"/>
    <mergeCell ref="H4:I4"/>
    <mergeCell ref="D5:E5"/>
    <mergeCell ref="F5:G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55"/>
  <sheetViews>
    <sheetView topLeftCell="A10" workbookViewId="0">
      <selection activeCell="L40" sqref="L40"/>
    </sheetView>
  </sheetViews>
  <sheetFormatPr defaultRowHeight="14.25"/>
  <cols>
    <col min="1" max="1" width="5.375" customWidth="1"/>
    <col min="2" max="2" width="24" customWidth="1"/>
    <col min="3" max="3" width="9.375" customWidth="1"/>
    <col min="4" max="5" width="12.625" customWidth="1"/>
    <col min="6" max="9" width="12.625" style="53" customWidth="1"/>
  </cols>
  <sheetData>
    <row r="2" spans="1:15" ht="18">
      <c r="A2" s="86" t="s">
        <v>131</v>
      </c>
      <c r="B2" s="86"/>
      <c r="C2" s="86"/>
      <c r="D2" s="86"/>
      <c r="E2" s="86"/>
      <c r="F2" s="86"/>
      <c r="G2" s="86"/>
      <c r="H2" s="86"/>
      <c r="I2" s="86"/>
    </row>
    <row r="3" spans="1:15" ht="15" thickBot="1"/>
    <row r="4" spans="1:15" ht="15.95" customHeight="1" thickBot="1">
      <c r="A4" s="83" t="s">
        <v>0</v>
      </c>
      <c r="B4" s="83" t="s">
        <v>1</v>
      </c>
      <c r="C4" s="83" t="s">
        <v>2</v>
      </c>
      <c r="D4" s="83" t="s">
        <v>4</v>
      </c>
      <c r="E4" s="83"/>
      <c r="F4" s="83" t="s">
        <v>6</v>
      </c>
      <c r="G4" s="83"/>
      <c r="H4" s="83" t="s">
        <v>230</v>
      </c>
      <c r="I4" s="83"/>
    </row>
    <row r="5" spans="1:15" ht="32.1" customHeight="1" thickBot="1">
      <c r="A5" s="84"/>
      <c r="B5" s="84"/>
      <c r="C5" s="85"/>
      <c r="D5" s="87" t="s">
        <v>5</v>
      </c>
      <c r="E5" s="87"/>
      <c r="F5" s="87" t="s">
        <v>3</v>
      </c>
      <c r="G5" s="87"/>
      <c r="H5" s="87" t="s">
        <v>231</v>
      </c>
      <c r="I5" s="87"/>
    </row>
    <row r="6" spans="1:15" ht="20.100000000000001" customHeight="1">
      <c r="A6" s="8">
        <v>1</v>
      </c>
      <c r="B6" s="67" t="s">
        <v>142</v>
      </c>
      <c r="C6" s="9" t="s">
        <v>37</v>
      </c>
      <c r="D6" s="13">
        <v>34.5</v>
      </c>
      <c r="E6" s="39">
        <f t="shared" ref="E6:E43" si="0">D6/40</f>
        <v>0.86250000000000004</v>
      </c>
      <c r="F6" s="54">
        <v>29</v>
      </c>
      <c r="G6" s="55">
        <f t="shared" ref="G6:G39" si="1">F6/40</f>
        <v>0.72499999999999998</v>
      </c>
      <c r="H6" s="56">
        <f>D6+F6</f>
        <v>63.5</v>
      </c>
      <c r="I6" s="57">
        <f>H6/80*100%</f>
        <v>0.79374999999999996</v>
      </c>
      <c r="N6" s="35"/>
    </row>
    <row r="7" spans="1:15" ht="20.100000000000001" customHeight="1">
      <c r="A7" s="9">
        <v>2</v>
      </c>
      <c r="B7" s="68" t="s">
        <v>168</v>
      </c>
      <c r="C7" s="9" t="s">
        <v>35</v>
      </c>
      <c r="D7" s="13">
        <v>36</v>
      </c>
      <c r="E7" s="39">
        <f t="shared" si="0"/>
        <v>0.9</v>
      </c>
      <c r="F7" s="56">
        <v>27.5</v>
      </c>
      <c r="G7" s="57">
        <f t="shared" si="1"/>
        <v>0.6875</v>
      </c>
      <c r="H7" s="56">
        <f t="shared" ref="H7:H14" si="2">D7+F7</f>
        <v>63.5</v>
      </c>
      <c r="I7" s="57">
        <f t="shared" ref="I7:I14" si="3">H7/80*100%</f>
        <v>0.79374999999999996</v>
      </c>
      <c r="N7" s="35"/>
    </row>
    <row r="8" spans="1:15" ht="20.100000000000001" customHeight="1">
      <c r="A8" s="9">
        <v>3</v>
      </c>
      <c r="B8" s="67" t="s">
        <v>133</v>
      </c>
      <c r="C8" s="9" t="s">
        <v>37</v>
      </c>
      <c r="D8" s="13">
        <v>35</v>
      </c>
      <c r="E8" s="39">
        <f t="shared" si="0"/>
        <v>0.875</v>
      </c>
      <c r="F8" s="56">
        <v>25.5</v>
      </c>
      <c r="G8" s="57">
        <f t="shared" si="1"/>
        <v>0.63749999999999996</v>
      </c>
      <c r="H8" s="56">
        <f t="shared" si="2"/>
        <v>60.5</v>
      </c>
      <c r="I8" s="57">
        <f t="shared" si="3"/>
        <v>0.75624999999999998</v>
      </c>
      <c r="M8" s="35"/>
    </row>
    <row r="9" spans="1:15" ht="20.100000000000001" customHeight="1">
      <c r="A9" s="9">
        <v>4</v>
      </c>
      <c r="B9" s="68" t="s">
        <v>218</v>
      </c>
      <c r="C9" s="9" t="s">
        <v>36</v>
      </c>
      <c r="D9" s="13">
        <v>35.5</v>
      </c>
      <c r="E9" s="39">
        <f t="shared" si="0"/>
        <v>0.88749999999999996</v>
      </c>
      <c r="F9" s="56">
        <v>25</v>
      </c>
      <c r="G9" s="57">
        <f t="shared" si="1"/>
        <v>0.625</v>
      </c>
      <c r="H9" s="56">
        <f t="shared" si="2"/>
        <v>60.5</v>
      </c>
      <c r="I9" s="57">
        <f t="shared" si="3"/>
        <v>0.75624999999999998</v>
      </c>
      <c r="M9" s="35"/>
    </row>
    <row r="10" spans="1:15" ht="20.100000000000001" customHeight="1">
      <c r="A10" s="9">
        <v>5</v>
      </c>
      <c r="B10" s="68" t="s">
        <v>170</v>
      </c>
      <c r="C10" s="9" t="s">
        <v>35</v>
      </c>
      <c r="D10" s="13">
        <v>30</v>
      </c>
      <c r="E10" s="39">
        <f t="shared" si="0"/>
        <v>0.75</v>
      </c>
      <c r="F10" s="56">
        <v>22</v>
      </c>
      <c r="G10" s="57">
        <f t="shared" si="1"/>
        <v>0.55000000000000004</v>
      </c>
      <c r="H10" s="56">
        <f t="shared" si="2"/>
        <v>52</v>
      </c>
      <c r="I10" s="57">
        <f t="shared" si="3"/>
        <v>0.65</v>
      </c>
      <c r="N10" s="35"/>
    </row>
    <row r="11" spans="1:15" ht="20.100000000000001" customHeight="1">
      <c r="A11" s="9">
        <v>6</v>
      </c>
      <c r="B11" s="68" t="s">
        <v>213</v>
      </c>
      <c r="C11" s="9" t="s">
        <v>36</v>
      </c>
      <c r="D11" s="13">
        <v>34.5</v>
      </c>
      <c r="E11" s="39">
        <f t="shared" si="0"/>
        <v>0.86250000000000004</v>
      </c>
      <c r="F11" s="56">
        <v>21.5</v>
      </c>
      <c r="G11" s="57">
        <f t="shared" si="1"/>
        <v>0.53749999999999998</v>
      </c>
      <c r="H11" s="56">
        <f t="shared" si="2"/>
        <v>56</v>
      </c>
      <c r="I11" s="57">
        <f t="shared" si="3"/>
        <v>0.7</v>
      </c>
      <c r="M11" s="35"/>
    </row>
    <row r="12" spans="1:15" ht="20.100000000000001" customHeight="1">
      <c r="A12" s="9">
        <v>7</v>
      </c>
      <c r="B12" s="67" t="s">
        <v>147</v>
      </c>
      <c r="C12" s="9" t="s">
        <v>37</v>
      </c>
      <c r="D12" s="13">
        <v>32</v>
      </c>
      <c r="E12" s="39">
        <f t="shared" si="0"/>
        <v>0.8</v>
      </c>
      <c r="F12" s="56">
        <v>21.5</v>
      </c>
      <c r="G12" s="57">
        <f t="shared" si="1"/>
        <v>0.53749999999999998</v>
      </c>
      <c r="H12" s="56">
        <f t="shared" si="2"/>
        <v>53.5</v>
      </c>
      <c r="I12" s="57">
        <f t="shared" si="3"/>
        <v>0.66874999999999996</v>
      </c>
      <c r="O12" s="35"/>
    </row>
    <row r="13" spans="1:15" ht="20.100000000000001" customHeight="1">
      <c r="A13" s="9">
        <v>8</v>
      </c>
      <c r="B13" s="67" t="s">
        <v>139</v>
      </c>
      <c r="C13" s="9" t="s">
        <v>37</v>
      </c>
      <c r="D13" s="13">
        <v>30.5</v>
      </c>
      <c r="E13" s="39">
        <f t="shared" si="0"/>
        <v>0.76249999999999996</v>
      </c>
      <c r="F13" s="56">
        <v>21</v>
      </c>
      <c r="G13" s="57">
        <f t="shared" si="1"/>
        <v>0.52500000000000002</v>
      </c>
      <c r="H13" s="56">
        <f t="shared" si="2"/>
        <v>51.5</v>
      </c>
      <c r="I13" s="57">
        <f t="shared" si="3"/>
        <v>0.64375000000000004</v>
      </c>
      <c r="N13" s="35"/>
    </row>
    <row r="14" spans="1:15" ht="20.100000000000001" customHeight="1" thickBot="1">
      <c r="A14" s="70">
        <v>9</v>
      </c>
      <c r="B14" s="73" t="s">
        <v>145</v>
      </c>
      <c r="C14" s="70" t="s">
        <v>37</v>
      </c>
      <c r="D14" s="71">
        <v>30.5</v>
      </c>
      <c r="E14" s="72">
        <f t="shared" si="0"/>
        <v>0.76249999999999996</v>
      </c>
      <c r="F14" s="58">
        <v>20</v>
      </c>
      <c r="G14" s="59">
        <f t="shared" si="1"/>
        <v>0.5</v>
      </c>
      <c r="H14" s="65">
        <f t="shared" si="2"/>
        <v>50.5</v>
      </c>
      <c r="I14" s="66">
        <f t="shared" si="3"/>
        <v>0.63124999999999998</v>
      </c>
      <c r="N14" s="35"/>
    </row>
    <row r="15" spans="1:15" ht="20.100000000000001" customHeight="1">
      <c r="A15" s="47">
        <v>10</v>
      </c>
      <c r="B15" s="69" t="s">
        <v>209</v>
      </c>
      <c r="C15" s="47" t="s">
        <v>36</v>
      </c>
      <c r="D15" s="51">
        <v>31</v>
      </c>
      <c r="E15" s="49">
        <f t="shared" si="0"/>
        <v>0.77500000000000002</v>
      </c>
      <c r="F15" s="60">
        <v>17</v>
      </c>
      <c r="G15" s="61">
        <f t="shared" si="1"/>
        <v>0.42499999999999999</v>
      </c>
      <c r="H15" s="64"/>
      <c r="I15" s="64"/>
      <c r="N15" s="35"/>
    </row>
    <row r="16" spans="1:15" ht="20.100000000000001" customHeight="1">
      <c r="A16" s="9">
        <v>11</v>
      </c>
      <c r="B16" s="20" t="s">
        <v>221</v>
      </c>
      <c r="C16" s="9" t="s">
        <v>36</v>
      </c>
      <c r="D16" s="13">
        <v>31</v>
      </c>
      <c r="E16" s="39">
        <f t="shared" si="0"/>
        <v>0.77500000000000002</v>
      </c>
      <c r="F16" s="56">
        <v>17</v>
      </c>
      <c r="G16" s="57">
        <f t="shared" si="1"/>
        <v>0.42499999999999999</v>
      </c>
      <c r="H16" s="56"/>
      <c r="I16" s="56"/>
      <c r="N16" s="35"/>
    </row>
    <row r="17" spans="1:15" ht="20.100000000000001" customHeight="1">
      <c r="A17" s="9">
        <v>12</v>
      </c>
      <c r="B17" s="20" t="s">
        <v>172</v>
      </c>
      <c r="C17" s="9" t="s">
        <v>35</v>
      </c>
      <c r="D17" s="13">
        <v>27</v>
      </c>
      <c r="E17" s="39">
        <f t="shared" si="0"/>
        <v>0.67500000000000004</v>
      </c>
      <c r="F17" s="56">
        <v>15</v>
      </c>
      <c r="G17" s="57">
        <f t="shared" si="1"/>
        <v>0.375</v>
      </c>
      <c r="H17" s="56"/>
      <c r="I17" s="56"/>
      <c r="N17" s="35"/>
    </row>
    <row r="18" spans="1:15" ht="20.100000000000001" customHeight="1">
      <c r="A18" s="9">
        <v>13</v>
      </c>
      <c r="B18" s="20" t="s">
        <v>208</v>
      </c>
      <c r="C18" s="9" t="s">
        <v>36</v>
      </c>
      <c r="D18" s="13">
        <v>23</v>
      </c>
      <c r="E18" s="39">
        <f t="shared" si="0"/>
        <v>0.57499999999999996</v>
      </c>
      <c r="F18" s="56">
        <v>14.5</v>
      </c>
      <c r="G18" s="57">
        <f t="shared" si="1"/>
        <v>0.36249999999999999</v>
      </c>
      <c r="H18" s="56"/>
      <c r="I18" s="56"/>
      <c r="N18" s="35"/>
    </row>
    <row r="19" spans="1:15" ht="20.100000000000001" customHeight="1">
      <c r="A19" s="9">
        <v>14</v>
      </c>
      <c r="B19" s="36" t="s">
        <v>138</v>
      </c>
      <c r="C19" s="9" t="s">
        <v>37</v>
      </c>
      <c r="D19" s="13">
        <v>29.5</v>
      </c>
      <c r="E19" s="39">
        <f t="shared" si="0"/>
        <v>0.73750000000000004</v>
      </c>
      <c r="F19" s="56">
        <v>14</v>
      </c>
      <c r="G19" s="57">
        <f t="shared" si="1"/>
        <v>0.35</v>
      </c>
      <c r="H19" s="56"/>
      <c r="I19" s="56"/>
      <c r="N19" s="35"/>
    </row>
    <row r="20" spans="1:15" ht="20.100000000000001" customHeight="1">
      <c r="A20" s="9">
        <v>15</v>
      </c>
      <c r="B20" s="20" t="s">
        <v>171</v>
      </c>
      <c r="C20" s="9" t="s">
        <v>35</v>
      </c>
      <c r="D20" s="13">
        <v>28.5</v>
      </c>
      <c r="E20" s="39">
        <f t="shared" si="0"/>
        <v>0.71250000000000002</v>
      </c>
      <c r="F20" s="56">
        <v>13</v>
      </c>
      <c r="G20" s="57">
        <f t="shared" si="1"/>
        <v>0.32500000000000001</v>
      </c>
      <c r="H20" s="56"/>
      <c r="I20" s="56"/>
      <c r="O20" s="35"/>
    </row>
    <row r="21" spans="1:15" ht="20.100000000000001" customHeight="1">
      <c r="A21" s="9">
        <v>16</v>
      </c>
      <c r="B21" s="36" t="s">
        <v>132</v>
      </c>
      <c r="C21" s="9" t="s">
        <v>37</v>
      </c>
      <c r="D21" s="13">
        <v>19</v>
      </c>
      <c r="E21" s="39">
        <f t="shared" si="0"/>
        <v>0.47499999999999998</v>
      </c>
      <c r="F21" s="56">
        <v>12.5</v>
      </c>
      <c r="G21" s="57">
        <f t="shared" si="1"/>
        <v>0.3125</v>
      </c>
      <c r="H21" s="56"/>
      <c r="I21" s="56"/>
    </row>
    <row r="22" spans="1:15" ht="20.100000000000001" customHeight="1">
      <c r="A22" s="9">
        <v>17</v>
      </c>
      <c r="B22" s="36" t="s">
        <v>146</v>
      </c>
      <c r="C22" s="9" t="s">
        <v>37</v>
      </c>
      <c r="D22" s="13">
        <v>13.5</v>
      </c>
      <c r="E22" s="39">
        <f t="shared" si="0"/>
        <v>0.33750000000000002</v>
      </c>
      <c r="F22" s="56">
        <v>12.5</v>
      </c>
      <c r="G22" s="57">
        <f t="shared" si="1"/>
        <v>0.3125</v>
      </c>
      <c r="H22" s="56"/>
      <c r="I22" s="56"/>
    </row>
    <row r="23" spans="1:15" ht="20.100000000000001" customHeight="1">
      <c r="A23" s="9">
        <v>18</v>
      </c>
      <c r="B23" s="20" t="s">
        <v>169</v>
      </c>
      <c r="C23" s="9" t="s">
        <v>35</v>
      </c>
      <c r="D23" s="13">
        <v>31</v>
      </c>
      <c r="E23" s="39">
        <f t="shared" si="0"/>
        <v>0.77500000000000002</v>
      </c>
      <c r="F23" s="56">
        <v>12</v>
      </c>
      <c r="G23" s="57">
        <f t="shared" si="1"/>
        <v>0.3</v>
      </c>
      <c r="H23" s="56"/>
      <c r="I23" s="56"/>
    </row>
    <row r="24" spans="1:15" ht="20.100000000000001" customHeight="1">
      <c r="A24" s="9">
        <v>19</v>
      </c>
      <c r="B24" s="20" t="s">
        <v>212</v>
      </c>
      <c r="C24" s="9" t="s">
        <v>36</v>
      </c>
      <c r="D24" s="13">
        <v>26</v>
      </c>
      <c r="E24" s="39">
        <f t="shared" si="0"/>
        <v>0.65</v>
      </c>
      <c r="F24" s="56">
        <v>12</v>
      </c>
      <c r="G24" s="57">
        <f t="shared" si="1"/>
        <v>0.3</v>
      </c>
      <c r="H24" s="56"/>
      <c r="I24" s="58"/>
    </row>
    <row r="25" spans="1:15" ht="20.100000000000001" customHeight="1">
      <c r="A25" s="9">
        <v>20</v>
      </c>
      <c r="B25" s="20" t="s">
        <v>210</v>
      </c>
      <c r="C25" s="9" t="s">
        <v>36</v>
      </c>
      <c r="D25" s="13">
        <v>23</v>
      </c>
      <c r="E25" s="39">
        <f t="shared" si="0"/>
        <v>0.57499999999999996</v>
      </c>
      <c r="F25" s="56">
        <v>11.5</v>
      </c>
      <c r="G25" s="57">
        <f t="shared" si="1"/>
        <v>0.28749999999999998</v>
      </c>
      <c r="H25" s="56"/>
      <c r="I25" s="56"/>
    </row>
    <row r="26" spans="1:15" ht="20.100000000000001" customHeight="1">
      <c r="A26" s="9">
        <v>21</v>
      </c>
      <c r="B26" s="20" t="s">
        <v>220</v>
      </c>
      <c r="C26" s="9" t="s">
        <v>36</v>
      </c>
      <c r="D26" s="13">
        <v>29</v>
      </c>
      <c r="E26" s="39">
        <f t="shared" si="0"/>
        <v>0.72499999999999998</v>
      </c>
      <c r="F26" s="56">
        <v>11</v>
      </c>
      <c r="G26" s="57">
        <f t="shared" si="1"/>
        <v>0.27500000000000002</v>
      </c>
      <c r="H26" s="56"/>
      <c r="I26" s="56"/>
    </row>
    <row r="27" spans="1:15" ht="20.100000000000001" customHeight="1">
      <c r="A27" s="9">
        <v>22</v>
      </c>
      <c r="B27" s="20" t="s">
        <v>214</v>
      </c>
      <c r="C27" s="9" t="s">
        <v>36</v>
      </c>
      <c r="D27" s="13">
        <v>21</v>
      </c>
      <c r="E27" s="39">
        <f t="shared" si="0"/>
        <v>0.52500000000000002</v>
      </c>
      <c r="F27" s="56">
        <v>10</v>
      </c>
      <c r="G27" s="57">
        <f t="shared" si="1"/>
        <v>0.25</v>
      </c>
      <c r="H27" s="56"/>
      <c r="I27" s="56"/>
    </row>
    <row r="28" spans="1:15" ht="20.100000000000001" customHeight="1">
      <c r="A28" s="9">
        <v>23</v>
      </c>
      <c r="B28" s="36" t="s">
        <v>137</v>
      </c>
      <c r="C28" s="9" t="s">
        <v>37</v>
      </c>
      <c r="D28" s="13">
        <v>24</v>
      </c>
      <c r="E28" s="39">
        <f t="shared" si="0"/>
        <v>0.6</v>
      </c>
      <c r="F28" s="56">
        <v>9</v>
      </c>
      <c r="G28" s="57">
        <f t="shared" si="1"/>
        <v>0.22500000000000001</v>
      </c>
      <c r="H28" s="56"/>
      <c r="I28" s="56"/>
    </row>
    <row r="29" spans="1:15" ht="20.100000000000001" customHeight="1">
      <c r="A29" s="9">
        <v>24</v>
      </c>
      <c r="B29" s="20" t="s">
        <v>207</v>
      </c>
      <c r="C29" s="9" t="s">
        <v>36</v>
      </c>
      <c r="D29" s="13">
        <v>24</v>
      </c>
      <c r="E29" s="39">
        <f t="shared" si="0"/>
        <v>0.6</v>
      </c>
      <c r="F29" s="56">
        <v>8</v>
      </c>
      <c r="G29" s="57">
        <f t="shared" si="1"/>
        <v>0.2</v>
      </c>
      <c r="H29" s="56"/>
      <c r="I29" s="56"/>
    </row>
    <row r="30" spans="1:15" ht="20.100000000000001" customHeight="1">
      <c r="A30" s="9">
        <v>25</v>
      </c>
      <c r="B30" s="20" t="s">
        <v>215</v>
      </c>
      <c r="C30" s="9" t="s">
        <v>36</v>
      </c>
      <c r="D30" s="13">
        <v>17</v>
      </c>
      <c r="E30" s="39">
        <f t="shared" si="0"/>
        <v>0.42499999999999999</v>
      </c>
      <c r="F30" s="56">
        <v>8</v>
      </c>
      <c r="G30" s="57">
        <f t="shared" si="1"/>
        <v>0.2</v>
      </c>
      <c r="H30" s="56"/>
      <c r="I30" s="56"/>
    </row>
    <row r="31" spans="1:15" ht="20.100000000000001" customHeight="1">
      <c r="A31" s="9">
        <v>26</v>
      </c>
      <c r="B31" s="20" t="s">
        <v>174</v>
      </c>
      <c r="C31" s="9" t="s">
        <v>35</v>
      </c>
      <c r="D31" s="13">
        <v>16</v>
      </c>
      <c r="E31" s="39">
        <f t="shared" si="0"/>
        <v>0.4</v>
      </c>
      <c r="F31" s="56">
        <v>8</v>
      </c>
      <c r="G31" s="57">
        <f t="shared" si="1"/>
        <v>0.2</v>
      </c>
      <c r="H31" s="56"/>
      <c r="I31" s="56"/>
    </row>
    <row r="32" spans="1:15" ht="20.100000000000001" customHeight="1">
      <c r="A32" s="9">
        <v>27</v>
      </c>
      <c r="B32" s="20" t="s">
        <v>216</v>
      </c>
      <c r="C32" s="9" t="s">
        <v>36</v>
      </c>
      <c r="D32" s="13">
        <v>15</v>
      </c>
      <c r="E32" s="39">
        <f t="shared" si="0"/>
        <v>0.375</v>
      </c>
      <c r="F32" s="56">
        <v>8</v>
      </c>
      <c r="G32" s="57">
        <f t="shared" si="1"/>
        <v>0.2</v>
      </c>
      <c r="H32" s="56"/>
      <c r="I32" s="56"/>
    </row>
    <row r="33" spans="1:9" ht="20.100000000000001" customHeight="1">
      <c r="A33" s="9">
        <v>28</v>
      </c>
      <c r="B33" s="20" t="s">
        <v>173</v>
      </c>
      <c r="C33" s="9" t="s">
        <v>35</v>
      </c>
      <c r="D33" s="13">
        <v>20</v>
      </c>
      <c r="E33" s="39">
        <f t="shared" si="0"/>
        <v>0.5</v>
      </c>
      <c r="F33" s="56">
        <v>7.5</v>
      </c>
      <c r="G33" s="57">
        <f t="shared" si="1"/>
        <v>0.1875</v>
      </c>
      <c r="H33" s="56"/>
      <c r="I33" s="56"/>
    </row>
    <row r="34" spans="1:9" ht="20.100000000000001" customHeight="1">
      <c r="A34" s="9">
        <v>29</v>
      </c>
      <c r="B34" s="36" t="s">
        <v>144</v>
      </c>
      <c r="C34" s="9" t="s">
        <v>37</v>
      </c>
      <c r="D34" s="13">
        <v>20</v>
      </c>
      <c r="E34" s="39">
        <f t="shared" si="0"/>
        <v>0.5</v>
      </c>
      <c r="F34" s="56">
        <v>7</v>
      </c>
      <c r="G34" s="57">
        <f t="shared" si="1"/>
        <v>0.17499999999999999</v>
      </c>
      <c r="H34" s="56"/>
      <c r="I34" s="56"/>
    </row>
    <row r="35" spans="1:9" ht="20.100000000000001" customHeight="1">
      <c r="A35" s="9">
        <v>30</v>
      </c>
      <c r="B35" s="20" t="s">
        <v>219</v>
      </c>
      <c r="C35" s="9" t="s">
        <v>36</v>
      </c>
      <c r="D35" s="13">
        <v>18</v>
      </c>
      <c r="E35" s="39">
        <f t="shared" si="0"/>
        <v>0.45</v>
      </c>
      <c r="F35" s="56">
        <v>7</v>
      </c>
      <c r="G35" s="57">
        <f t="shared" si="1"/>
        <v>0.17499999999999999</v>
      </c>
      <c r="H35" s="56"/>
      <c r="I35" s="56"/>
    </row>
    <row r="36" spans="1:9" ht="20.100000000000001" customHeight="1">
      <c r="A36" s="9">
        <v>31</v>
      </c>
      <c r="B36" s="36" t="s">
        <v>141</v>
      </c>
      <c r="C36" s="9" t="s">
        <v>37</v>
      </c>
      <c r="D36" s="13">
        <v>22.5</v>
      </c>
      <c r="E36" s="39">
        <f t="shared" si="0"/>
        <v>0.5625</v>
      </c>
      <c r="F36" s="56">
        <v>6</v>
      </c>
      <c r="G36" s="57">
        <f t="shared" si="1"/>
        <v>0.15</v>
      </c>
      <c r="H36" s="56"/>
      <c r="I36" s="56"/>
    </row>
    <row r="37" spans="1:9" ht="20.100000000000001" customHeight="1">
      <c r="A37" s="9">
        <v>32</v>
      </c>
      <c r="B37" s="20" t="s">
        <v>211</v>
      </c>
      <c r="C37" s="9" t="s">
        <v>36</v>
      </c>
      <c r="D37" s="13">
        <v>16</v>
      </c>
      <c r="E37" s="39">
        <f t="shared" si="0"/>
        <v>0.4</v>
      </c>
      <c r="F37" s="56">
        <v>6</v>
      </c>
      <c r="G37" s="57">
        <f t="shared" si="1"/>
        <v>0.15</v>
      </c>
      <c r="H37" s="56"/>
      <c r="I37" s="56"/>
    </row>
    <row r="38" spans="1:9" ht="20.100000000000001" customHeight="1">
      <c r="A38" s="9">
        <v>33</v>
      </c>
      <c r="B38" s="20" t="s">
        <v>175</v>
      </c>
      <c r="C38" s="9" t="s">
        <v>35</v>
      </c>
      <c r="D38" s="13">
        <v>14</v>
      </c>
      <c r="E38" s="39">
        <f t="shared" si="0"/>
        <v>0.35</v>
      </c>
      <c r="F38" s="56">
        <v>5</v>
      </c>
      <c r="G38" s="57">
        <f t="shared" si="1"/>
        <v>0.125</v>
      </c>
      <c r="H38" s="56"/>
      <c r="I38" s="56"/>
    </row>
    <row r="39" spans="1:9" ht="20.100000000000001" customHeight="1">
      <c r="A39" s="9">
        <v>34</v>
      </c>
      <c r="B39" s="36" t="s">
        <v>143</v>
      </c>
      <c r="C39" s="9" t="s">
        <v>37</v>
      </c>
      <c r="D39" s="13">
        <v>13</v>
      </c>
      <c r="E39" s="39">
        <f t="shared" si="0"/>
        <v>0.32500000000000001</v>
      </c>
      <c r="F39" s="56">
        <v>4</v>
      </c>
      <c r="G39" s="57">
        <f t="shared" si="1"/>
        <v>0.1</v>
      </c>
      <c r="H39" s="56"/>
      <c r="I39" s="56"/>
    </row>
    <row r="40" spans="1:9" ht="20.100000000000001" customHeight="1">
      <c r="A40" s="9">
        <v>35</v>
      </c>
      <c r="B40" s="36" t="s">
        <v>140</v>
      </c>
      <c r="C40" s="9" t="s">
        <v>37</v>
      </c>
      <c r="D40" s="13">
        <v>33</v>
      </c>
      <c r="E40" s="39">
        <f t="shared" si="0"/>
        <v>0.82499999999999996</v>
      </c>
      <c r="F40" s="56"/>
      <c r="G40" s="57"/>
      <c r="H40" s="56"/>
      <c r="I40" s="56"/>
    </row>
    <row r="41" spans="1:9" ht="20.100000000000001" customHeight="1">
      <c r="A41" s="9">
        <v>36</v>
      </c>
      <c r="B41" s="20" t="s">
        <v>206</v>
      </c>
      <c r="C41" s="9" t="s">
        <v>36</v>
      </c>
      <c r="D41" s="13">
        <v>31</v>
      </c>
      <c r="E41" s="39">
        <f t="shared" si="0"/>
        <v>0.77500000000000002</v>
      </c>
      <c r="F41" s="56"/>
      <c r="G41" s="57"/>
      <c r="H41" s="56"/>
      <c r="I41" s="56"/>
    </row>
    <row r="42" spans="1:9" ht="20.100000000000001" customHeight="1">
      <c r="A42" s="9">
        <v>37</v>
      </c>
      <c r="B42" s="20" t="s">
        <v>217</v>
      </c>
      <c r="C42" s="9" t="s">
        <v>36</v>
      </c>
      <c r="D42" s="13">
        <v>28</v>
      </c>
      <c r="E42" s="39">
        <f t="shared" si="0"/>
        <v>0.7</v>
      </c>
      <c r="F42" s="56"/>
      <c r="G42" s="57"/>
      <c r="H42" s="56"/>
      <c r="I42" s="56"/>
    </row>
    <row r="43" spans="1:9" ht="20.100000000000001" customHeight="1">
      <c r="A43" s="9">
        <v>38</v>
      </c>
      <c r="B43" s="22" t="s">
        <v>222</v>
      </c>
      <c r="C43" s="16" t="s">
        <v>36</v>
      </c>
      <c r="D43" s="25">
        <v>28</v>
      </c>
      <c r="E43" s="40">
        <f t="shared" si="0"/>
        <v>0.7</v>
      </c>
      <c r="F43" s="58"/>
      <c r="G43" s="59"/>
      <c r="H43" s="56"/>
      <c r="I43" s="56"/>
    </row>
    <row r="44" spans="1:9" ht="20.100000000000001" customHeight="1">
      <c r="A44" s="9">
        <v>39</v>
      </c>
      <c r="B44" s="36" t="s">
        <v>134</v>
      </c>
      <c r="C44" s="9" t="s">
        <v>37</v>
      </c>
      <c r="D44" s="25" t="s">
        <v>130</v>
      </c>
      <c r="E44" s="40"/>
      <c r="F44" s="56"/>
      <c r="G44" s="56"/>
      <c r="H44" s="56"/>
      <c r="I44" s="56"/>
    </row>
    <row r="45" spans="1:9" ht="20.100000000000001" customHeight="1">
      <c r="A45" s="9">
        <v>40</v>
      </c>
      <c r="B45" s="36" t="s">
        <v>135</v>
      </c>
      <c r="C45" s="9" t="s">
        <v>37</v>
      </c>
      <c r="D45" s="13" t="s">
        <v>130</v>
      </c>
      <c r="E45" s="39"/>
      <c r="F45" s="56"/>
      <c r="G45" s="56"/>
      <c r="H45" s="56"/>
      <c r="I45" s="56"/>
    </row>
    <row r="46" spans="1:9" ht="20.100000000000001" customHeight="1">
      <c r="A46" s="9">
        <v>41</v>
      </c>
      <c r="B46" s="36" t="s">
        <v>136</v>
      </c>
      <c r="C46" s="9" t="s">
        <v>37</v>
      </c>
      <c r="D46" s="13" t="s">
        <v>130</v>
      </c>
      <c r="E46" s="39"/>
      <c r="F46" s="56"/>
      <c r="G46" s="56"/>
      <c r="H46" s="56"/>
      <c r="I46" s="56"/>
    </row>
    <row r="47" spans="1:9" ht="20.100000000000001" customHeight="1">
      <c r="A47" s="9">
        <v>42</v>
      </c>
      <c r="B47" s="20" t="s">
        <v>176</v>
      </c>
      <c r="C47" s="9" t="s">
        <v>35</v>
      </c>
      <c r="D47" s="13" t="s">
        <v>130</v>
      </c>
      <c r="E47" s="39"/>
      <c r="F47" s="56"/>
      <c r="G47" s="56"/>
      <c r="H47" s="56"/>
      <c r="I47" s="56"/>
    </row>
    <row r="48" spans="1:9" ht="20.100000000000001" customHeight="1">
      <c r="A48" s="9">
        <v>43</v>
      </c>
      <c r="B48" s="20" t="s">
        <v>177</v>
      </c>
      <c r="C48" s="9" t="s">
        <v>35</v>
      </c>
      <c r="D48" s="13" t="s">
        <v>130</v>
      </c>
      <c r="E48" s="39"/>
      <c r="F48" s="56"/>
      <c r="G48" s="56"/>
      <c r="H48" s="56"/>
      <c r="I48" s="56"/>
    </row>
    <row r="49" spans="1:9" ht="20.100000000000001" customHeight="1">
      <c r="A49" s="9">
        <v>44</v>
      </c>
      <c r="B49" s="20" t="s">
        <v>178</v>
      </c>
      <c r="C49" s="9" t="s">
        <v>35</v>
      </c>
      <c r="D49" s="13" t="s">
        <v>130</v>
      </c>
      <c r="E49" s="39"/>
      <c r="F49" s="56"/>
      <c r="G49" s="56"/>
      <c r="H49" s="56"/>
      <c r="I49" s="56"/>
    </row>
    <row r="50" spans="1:9" ht="20.100000000000001" customHeight="1">
      <c r="A50" s="9">
        <v>45</v>
      </c>
      <c r="B50" s="20" t="s">
        <v>226</v>
      </c>
      <c r="C50" s="9" t="s">
        <v>36</v>
      </c>
      <c r="D50" s="13" t="s">
        <v>130</v>
      </c>
      <c r="E50" s="19"/>
      <c r="F50" s="56"/>
      <c r="G50" s="56"/>
      <c r="H50" s="56"/>
      <c r="I50" s="56"/>
    </row>
    <row r="51" spans="1:9" ht="20.100000000000001" customHeight="1">
      <c r="A51" s="9">
        <v>46</v>
      </c>
      <c r="B51" s="20" t="s">
        <v>227</v>
      </c>
      <c r="C51" s="9" t="s">
        <v>36</v>
      </c>
      <c r="D51" s="13" t="s">
        <v>130</v>
      </c>
      <c r="E51" s="19"/>
      <c r="F51" s="56"/>
      <c r="G51" s="56"/>
      <c r="H51" s="56"/>
      <c r="I51" s="56"/>
    </row>
    <row r="52" spans="1:9" ht="20.100000000000001" customHeight="1" thickBot="1">
      <c r="A52" s="9">
        <v>47</v>
      </c>
      <c r="B52" s="20" t="s">
        <v>228</v>
      </c>
      <c r="C52" s="9" t="s">
        <v>36</v>
      </c>
      <c r="D52" s="13" t="s">
        <v>130</v>
      </c>
      <c r="E52" s="19"/>
      <c r="F52" s="56"/>
      <c r="G52" s="56"/>
      <c r="H52" s="56"/>
      <c r="I52" s="56"/>
    </row>
    <row r="53" spans="1:9" ht="20.100000000000001" customHeight="1">
      <c r="A53" s="26"/>
      <c r="B53" s="27"/>
      <c r="C53" s="26"/>
      <c r="D53" s="28"/>
      <c r="E53" s="29"/>
      <c r="F53" s="62"/>
      <c r="G53" s="62"/>
      <c r="H53" s="62"/>
      <c r="I53" s="62"/>
    </row>
    <row r="54" spans="1:9" ht="20.100000000000001" customHeight="1">
      <c r="A54" s="31"/>
      <c r="B54" s="1"/>
      <c r="C54" s="1"/>
      <c r="D54" s="1"/>
      <c r="E54" s="1"/>
      <c r="F54" s="63"/>
      <c r="G54" s="63"/>
      <c r="H54" s="63"/>
      <c r="I54" s="63"/>
    </row>
    <row r="55" spans="1:9" ht="20.100000000000001" customHeight="1">
      <c r="A55" s="31"/>
      <c r="B55" s="1"/>
      <c r="C55" s="1"/>
      <c r="D55" s="1"/>
      <c r="E55" s="1"/>
      <c r="F55" s="63"/>
      <c r="G55" s="63"/>
      <c r="H55" s="63"/>
      <c r="I55" s="63"/>
    </row>
  </sheetData>
  <sortState ref="B7:E52">
    <sortCondition descending="1" ref="D6:D52"/>
  </sortState>
  <mergeCells count="10">
    <mergeCell ref="H5:I5"/>
    <mergeCell ref="A2:I2"/>
    <mergeCell ref="A4:A5"/>
    <mergeCell ref="B4:B5"/>
    <mergeCell ref="C4:C5"/>
    <mergeCell ref="D4:E4"/>
    <mergeCell ref="F4:G4"/>
    <mergeCell ref="H4:I4"/>
    <mergeCell ref="D5:E5"/>
    <mergeCell ref="F5:G5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L55"/>
  <sheetViews>
    <sheetView workbookViewId="0">
      <selection activeCell="L45" sqref="L45"/>
    </sheetView>
  </sheetViews>
  <sheetFormatPr defaultRowHeight="14.25"/>
  <cols>
    <col min="1" max="1" width="5.375" customWidth="1"/>
    <col min="2" max="2" width="19.75" customWidth="1"/>
    <col min="3" max="3" width="9.375" customWidth="1"/>
    <col min="4" max="5" width="12.625" customWidth="1"/>
    <col min="6" max="9" width="12.625" style="53" customWidth="1"/>
  </cols>
  <sheetData>
    <row r="2" spans="1:12" ht="18">
      <c r="A2" s="86" t="s">
        <v>148</v>
      </c>
      <c r="B2" s="86"/>
      <c r="C2" s="86"/>
      <c r="D2" s="86"/>
      <c r="E2" s="86"/>
      <c r="F2" s="86"/>
      <c r="G2" s="86"/>
      <c r="H2" s="86"/>
      <c r="I2" s="86"/>
    </row>
    <row r="3" spans="1:12" ht="15" thickBot="1"/>
    <row r="4" spans="1:12" ht="15.95" customHeight="1" thickBot="1">
      <c r="A4" s="83" t="s">
        <v>0</v>
      </c>
      <c r="B4" s="83" t="s">
        <v>1</v>
      </c>
      <c r="C4" s="83" t="s">
        <v>2</v>
      </c>
      <c r="D4" s="83" t="s">
        <v>4</v>
      </c>
      <c r="E4" s="83"/>
      <c r="F4" s="83" t="s">
        <v>6</v>
      </c>
      <c r="G4" s="83"/>
      <c r="H4" s="83" t="s">
        <v>230</v>
      </c>
      <c r="I4" s="83"/>
    </row>
    <row r="5" spans="1:12" ht="32.1" customHeight="1" thickBot="1">
      <c r="A5" s="84"/>
      <c r="B5" s="84"/>
      <c r="C5" s="85"/>
      <c r="D5" s="87" t="s">
        <v>5</v>
      </c>
      <c r="E5" s="87"/>
      <c r="F5" s="87" t="s">
        <v>3</v>
      </c>
      <c r="G5" s="87"/>
      <c r="H5" s="87" t="s">
        <v>231</v>
      </c>
      <c r="I5" s="87"/>
    </row>
    <row r="6" spans="1:12" ht="20.100000000000001" customHeight="1">
      <c r="A6" s="8">
        <v>1</v>
      </c>
      <c r="B6" s="67" t="s">
        <v>152</v>
      </c>
      <c r="C6" s="9" t="s">
        <v>37</v>
      </c>
      <c r="D6" s="13">
        <v>38</v>
      </c>
      <c r="E6" s="39">
        <f t="shared" ref="E6:E45" si="0">D6/40</f>
        <v>0.95</v>
      </c>
      <c r="F6" s="54">
        <v>30</v>
      </c>
      <c r="G6" s="55">
        <f t="shared" ref="G6:G34" si="1">F6/40</f>
        <v>0.75</v>
      </c>
      <c r="H6" s="56">
        <f>D6+F6</f>
        <v>68</v>
      </c>
      <c r="I6" s="57">
        <f>H6/80*100%</f>
        <v>0.85</v>
      </c>
      <c r="K6" s="35"/>
    </row>
    <row r="7" spans="1:12" ht="20.100000000000001" customHeight="1">
      <c r="A7" s="9">
        <v>2</v>
      </c>
      <c r="B7" s="67" t="s">
        <v>165</v>
      </c>
      <c r="C7" s="9" t="s">
        <v>37</v>
      </c>
      <c r="D7" s="13">
        <v>37</v>
      </c>
      <c r="E7" s="39">
        <f t="shared" si="0"/>
        <v>0.92500000000000004</v>
      </c>
      <c r="F7" s="56">
        <v>26.5</v>
      </c>
      <c r="G7" s="57">
        <f t="shared" si="1"/>
        <v>0.66249999999999998</v>
      </c>
      <c r="H7" s="56">
        <f t="shared" ref="H7:H14" si="2">D7+F7</f>
        <v>63.5</v>
      </c>
      <c r="I7" s="57">
        <f t="shared" ref="I7:I14" si="3">H7/80*100%</f>
        <v>0.79374999999999996</v>
      </c>
      <c r="K7" s="35"/>
    </row>
    <row r="8" spans="1:12" ht="20.100000000000001" customHeight="1">
      <c r="A8" s="9">
        <v>3</v>
      </c>
      <c r="B8" s="67" t="s">
        <v>167</v>
      </c>
      <c r="C8" s="9" t="s">
        <v>37</v>
      </c>
      <c r="D8" s="13">
        <v>34</v>
      </c>
      <c r="E8" s="39">
        <f t="shared" si="0"/>
        <v>0.85</v>
      </c>
      <c r="F8" s="56">
        <v>25.5</v>
      </c>
      <c r="G8" s="57">
        <f t="shared" si="1"/>
        <v>0.63749999999999996</v>
      </c>
      <c r="H8" s="56">
        <f t="shared" si="2"/>
        <v>59.5</v>
      </c>
      <c r="I8" s="57">
        <f t="shared" si="3"/>
        <v>0.74375000000000002</v>
      </c>
    </row>
    <row r="9" spans="1:12" ht="20.100000000000001" customHeight="1">
      <c r="A9" s="9">
        <v>4</v>
      </c>
      <c r="B9" s="68" t="s">
        <v>193</v>
      </c>
      <c r="C9" s="9" t="s">
        <v>36</v>
      </c>
      <c r="D9" s="13">
        <v>35</v>
      </c>
      <c r="E9" s="39">
        <f t="shared" si="0"/>
        <v>0.875</v>
      </c>
      <c r="F9" s="56">
        <v>24</v>
      </c>
      <c r="G9" s="57">
        <f t="shared" si="1"/>
        <v>0.6</v>
      </c>
      <c r="H9" s="56">
        <f t="shared" si="2"/>
        <v>59</v>
      </c>
      <c r="I9" s="57">
        <f t="shared" si="3"/>
        <v>0.73750000000000004</v>
      </c>
    </row>
    <row r="10" spans="1:12" ht="20.100000000000001" customHeight="1">
      <c r="A10" s="9">
        <v>5</v>
      </c>
      <c r="B10" s="67" t="s">
        <v>161</v>
      </c>
      <c r="C10" s="9" t="s">
        <v>37</v>
      </c>
      <c r="D10" s="13">
        <v>33</v>
      </c>
      <c r="E10" s="39">
        <f t="shared" si="0"/>
        <v>0.82499999999999996</v>
      </c>
      <c r="F10" s="56">
        <v>24</v>
      </c>
      <c r="G10" s="57">
        <f t="shared" si="1"/>
        <v>0.6</v>
      </c>
      <c r="H10" s="56">
        <f t="shared" si="2"/>
        <v>57</v>
      </c>
      <c r="I10" s="57">
        <f t="shared" si="3"/>
        <v>0.71250000000000002</v>
      </c>
      <c r="K10" s="35"/>
    </row>
    <row r="11" spans="1:12" ht="20.100000000000001" customHeight="1">
      <c r="A11" s="9">
        <v>6</v>
      </c>
      <c r="B11" s="68" t="s">
        <v>180</v>
      </c>
      <c r="C11" s="9" t="s">
        <v>35</v>
      </c>
      <c r="D11" s="13">
        <v>33</v>
      </c>
      <c r="E11" s="39">
        <f t="shared" si="0"/>
        <v>0.82499999999999996</v>
      </c>
      <c r="F11" s="56">
        <v>24</v>
      </c>
      <c r="G11" s="57">
        <f t="shared" si="1"/>
        <v>0.6</v>
      </c>
      <c r="H11" s="56">
        <f t="shared" si="2"/>
        <v>57</v>
      </c>
      <c r="I11" s="57">
        <f t="shared" si="3"/>
        <v>0.71250000000000002</v>
      </c>
    </row>
    <row r="12" spans="1:12" ht="20.100000000000001" customHeight="1">
      <c r="A12" s="9">
        <v>7</v>
      </c>
      <c r="B12" s="68" t="s">
        <v>192</v>
      </c>
      <c r="C12" s="9" t="s">
        <v>36</v>
      </c>
      <c r="D12" s="13">
        <v>37</v>
      </c>
      <c r="E12" s="39">
        <f t="shared" si="0"/>
        <v>0.92500000000000004</v>
      </c>
      <c r="F12" s="56">
        <v>23.5</v>
      </c>
      <c r="G12" s="57">
        <f t="shared" si="1"/>
        <v>0.58750000000000002</v>
      </c>
      <c r="H12" s="56">
        <f t="shared" si="2"/>
        <v>60.5</v>
      </c>
      <c r="I12" s="57">
        <f t="shared" si="3"/>
        <v>0.75624999999999998</v>
      </c>
      <c r="L12" s="35"/>
    </row>
    <row r="13" spans="1:12" ht="20.100000000000001" customHeight="1">
      <c r="A13" s="9">
        <v>8</v>
      </c>
      <c r="B13" s="68" t="s">
        <v>179</v>
      </c>
      <c r="C13" s="9" t="s">
        <v>35</v>
      </c>
      <c r="D13" s="13">
        <v>33</v>
      </c>
      <c r="E13" s="39">
        <f t="shared" si="0"/>
        <v>0.82499999999999996</v>
      </c>
      <c r="F13" s="56">
        <v>23.5</v>
      </c>
      <c r="G13" s="57">
        <f t="shared" si="1"/>
        <v>0.58750000000000002</v>
      </c>
      <c r="H13" s="56">
        <f t="shared" si="2"/>
        <v>56.5</v>
      </c>
      <c r="I13" s="57">
        <f t="shared" si="3"/>
        <v>0.70625000000000004</v>
      </c>
      <c r="K13" s="35"/>
    </row>
    <row r="14" spans="1:12" ht="20.100000000000001" customHeight="1" thickBot="1">
      <c r="A14" s="70">
        <v>9</v>
      </c>
      <c r="B14" s="76" t="s">
        <v>195</v>
      </c>
      <c r="C14" s="70" t="s">
        <v>36</v>
      </c>
      <c r="D14" s="71">
        <v>34</v>
      </c>
      <c r="E14" s="72">
        <f t="shared" si="0"/>
        <v>0.85</v>
      </c>
      <c r="F14" s="65">
        <v>22</v>
      </c>
      <c r="G14" s="66">
        <f t="shared" si="1"/>
        <v>0.55000000000000004</v>
      </c>
      <c r="H14" s="65">
        <f t="shared" si="2"/>
        <v>56</v>
      </c>
      <c r="I14" s="66">
        <f t="shared" si="3"/>
        <v>0.7</v>
      </c>
      <c r="K14" s="35"/>
    </row>
    <row r="15" spans="1:12" ht="20.100000000000001" customHeight="1">
      <c r="A15" s="47">
        <v>10</v>
      </c>
      <c r="B15" s="74" t="s">
        <v>154</v>
      </c>
      <c r="C15" s="47" t="s">
        <v>37</v>
      </c>
      <c r="D15" s="51">
        <v>28</v>
      </c>
      <c r="E15" s="49">
        <f t="shared" si="0"/>
        <v>0.7</v>
      </c>
      <c r="F15" s="64">
        <v>19</v>
      </c>
      <c r="G15" s="75">
        <f t="shared" si="1"/>
        <v>0.47499999999999998</v>
      </c>
      <c r="H15" s="64"/>
      <c r="I15" s="64"/>
      <c r="K15" s="35"/>
    </row>
    <row r="16" spans="1:12" ht="20.100000000000001" customHeight="1">
      <c r="A16" s="9">
        <v>11</v>
      </c>
      <c r="B16" s="36" t="s">
        <v>155</v>
      </c>
      <c r="C16" s="9" t="s">
        <v>37</v>
      </c>
      <c r="D16" s="13">
        <v>34</v>
      </c>
      <c r="E16" s="39">
        <f t="shared" si="0"/>
        <v>0.85</v>
      </c>
      <c r="F16" s="56">
        <v>17.5</v>
      </c>
      <c r="G16" s="57">
        <f t="shared" si="1"/>
        <v>0.4375</v>
      </c>
      <c r="H16" s="56"/>
      <c r="I16" s="56"/>
      <c r="K16" s="35"/>
    </row>
    <row r="17" spans="1:12" ht="20.100000000000001" customHeight="1">
      <c r="A17" s="9">
        <v>12</v>
      </c>
      <c r="B17" s="37" t="s">
        <v>153</v>
      </c>
      <c r="C17" s="9" t="s">
        <v>37</v>
      </c>
      <c r="D17" s="13">
        <v>32</v>
      </c>
      <c r="E17" s="39">
        <f t="shared" si="0"/>
        <v>0.8</v>
      </c>
      <c r="F17" s="56">
        <v>17.5</v>
      </c>
      <c r="G17" s="57">
        <f t="shared" si="1"/>
        <v>0.4375</v>
      </c>
      <c r="H17" s="56"/>
      <c r="I17" s="56"/>
      <c r="K17" s="35"/>
    </row>
    <row r="18" spans="1:12" ht="20.100000000000001" customHeight="1">
      <c r="A18" s="9">
        <v>13</v>
      </c>
      <c r="B18" s="20" t="s">
        <v>181</v>
      </c>
      <c r="C18" s="9" t="s">
        <v>35</v>
      </c>
      <c r="D18" s="13">
        <v>30</v>
      </c>
      <c r="E18" s="39">
        <f t="shared" si="0"/>
        <v>0.75</v>
      </c>
      <c r="F18" s="56">
        <v>17.5</v>
      </c>
      <c r="G18" s="57">
        <f t="shared" si="1"/>
        <v>0.4375</v>
      </c>
      <c r="H18" s="56"/>
      <c r="I18" s="56"/>
      <c r="K18" s="35"/>
    </row>
    <row r="19" spans="1:12" ht="20.100000000000001" customHeight="1">
      <c r="A19" s="9">
        <v>14</v>
      </c>
      <c r="B19" s="20" t="s">
        <v>194</v>
      </c>
      <c r="C19" s="9" t="s">
        <v>36</v>
      </c>
      <c r="D19" s="13">
        <v>35</v>
      </c>
      <c r="E19" s="39">
        <f t="shared" si="0"/>
        <v>0.875</v>
      </c>
      <c r="F19" s="56">
        <v>17</v>
      </c>
      <c r="G19" s="57">
        <f t="shared" si="1"/>
        <v>0.42499999999999999</v>
      </c>
      <c r="H19" s="56"/>
      <c r="I19" s="56"/>
      <c r="K19" s="35"/>
    </row>
    <row r="20" spans="1:12" ht="20.100000000000001" customHeight="1">
      <c r="A20" s="9">
        <v>15</v>
      </c>
      <c r="B20" s="36" t="s">
        <v>164</v>
      </c>
      <c r="C20" s="9" t="s">
        <v>37</v>
      </c>
      <c r="D20" s="13">
        <v>33</v>
      </c>
      <c r="E20" s="39">
        <f t="shared" si="0"/>
        <v>0.82499999999999996</v>
      </c>
      <c r="F20" s="56">
        <v>17</v>
      </c>
      <c r="G20" s="57">
        <f t="shared" si="1"/>
        <v>0.42499999999999999</v>
      </c>
      <c r="H20" s="56"/>
      <c r="I20" s="56"/>
      <c r="L20" s="35"/>
    </row>
    <row r="21" spans="1:12" ht="20.100000000000001" customHeight="1">
      <c r="A21" s="9">
        <v>16</v>
      </c>
      <c r="B21" s="36" t="s">
        <v>157</v>
      </c>
      <c r="C21" s="9" t="s">
        <v>37</v>
      </c>
      <c r="D21" s="13">
        <v>31</v>
      </c>
      <c r="E21" s="39">
        <f t="shared" si="0"/>
        <v>0.77500000000000002</v>
      </c>
      <c r="F21" s="56">
        <v>16</v>
      </c>
      <c r="G21" s="57">
        <f t="shared" si="1"/>
        <v>0.4</v>
      </c>
      <c r="H21" s="56"/>
      <c r="I21" s="56"/>
    </row>
    <row r="22" spans="1:12" ht="20.100000000000001" customHeight="1">
      <c r="A22" s="9">
        <v>17</v>
      </c>
      <c r="B22" s="20" t="s">
        <v>202</v>
      </c>
      <c r="C22" s="9" t="s">
        <v>36</v>
      </c>
      <c r="D22" s="13">
        <v>28</v>
      </c>
      <c r="E22" s="39">
        <f t="shared" si="0"/>
        <v>0.7</v>
      </c>
      <c r="F22" s="56">
        <v>15.5</v>
      </c>
      <c r="G22" s="57">
        <f t="shared" si="1"/>
        <v>0.38750000000000001</v>
      </c>
      <c r="H22" s="56"/>
      <c r="I22" s="56"/>
    </row>
    <row r="23" spans="1:12" ht="20.100000000000001" customHeight="1">
      <c r="A23" s="9">
        <v>18</v>
      </c>
      <c r="B23" s="36" t="s">
        <v>151</v>
      </c>
      <c r="C23" s="9" t="s">
        <v>37</v>
      </c>
      <c r="D23" s="13">
        <v>33.5</v>
      </c>
      <c r="E23" s="39">
        <f t="shared" si="0"/>
        <v>0.83750000000000002</v>
      </c>
      <c r="F23" s="56">
        <v>15</v>
      </c>
      <c r="G23" s="57">
        <f t="shared" si="1"/>
        <v>0.375</v>
      </c>
      <c r="H23" s="56"/>
      <c r="I23" s="56"/>
    </row>
    <row r="24" spans="1:12" ht="20.100000000000001" customHeight="1">
      <c r="A24" s="9">
        <v>19</v>
      </c>
      <c r="B24" s="20" t="s">
        <v>182</v>
      </c>
      <c r="C24" s="9" t="s">
        <v>35</v>
      </c>
      <c r="D24" s="13">
        <v>28</v>
      </c>
      <c r="E24" s="39">
        <f t="shared" si="0"/>
        <v>0.7</v>
      </c>
      <c r="F24" s="56">
        <v>15</v>
      </c>
      <c r="G24" s="57">
        <f t="shared" si="1"/>
        <v>0.375</v>
      </c>
      <c r="H24" s="56"/>
      <c r="I24" s="58"/>
    </row>
    <row r="25" spans="1:12" ht="20.100000000000001" customHeight="1">
      <c r="A25" s="9">
        <v>20</v>
      </c>
      <c r="B25" s="20" t="s">
        <v>198</v>
      </c>
      <c r="C25" s="9" t="s">
        <v>36</v>
      </c>
      <c r="D25" s="13">
        <v>28</v>
      </c>
      <c r="E25" s="39">
        <f t="shared" si="0"/>
        <v>0.7</v>
      </c>
      <c r="F25" s="56">
        <v>13.5</v>
      </c>
      <c r="G25" s="57">
        <f t="shared" si="1"/>
        <v>0.33750000000000002</v>
      </c>
      <c r="H25" s="56"/>
      <c r="I25" s="56"/>
    </row>
    <row r="26" spans="1:12" ht="20.100000000000001" customHeight="1">
      <c r="A26" s="9">
        <v>21</v>
      </c>
      <c r="B26" s="20" t="s">
        <v>196</v>
      </c>
      <c r="C26" s="9" t="s">
        <v>36</v>
      </c>
      <c r="D26" s="13">
        <v>26.5</v>
      </c>
      <c r="E26" s="39">
        <f t="shared" si="0"/>
        <v>0.66249999999999998</v>
      </c>
      <c r="F26" s="56">
        <v>13.5</v>
      </c>
      <c r="G26" s="57">
        <f t="shared" si="1"/>
        <v>0.33750000000000002</v>
      </c>
      <c r="H26" s="56"/>
      <c r="I26" s="56"/>
    </row>
    <row r="27" spans="1:12" ht="20.100000000000001" customHeight="1">
      <c r="A27" s="9">
        <v>22</v>
      </c>
      <c r="B27" s="36" t="s">
        <v>158</v>
      </c>
      <c r="C27" s="9" t="s">
        <v>37</v>
      </c>
      <c r="D27" s="13">
        <v>21</v>
      </c>
      <c r="E27" s="39">
        <f t="shared" si="0"/>
        <v>0.52500000000000002</v>
      </c>
      <c r="F27" s="56">
        <v>13.5</v>
      </c>
      <c r="G27" s="57">
        <f t="shared" si="1"/>
        <v>0.33750000000000002</v>
      </c>
      <c r="H27" s="56"/>
      <c r="I27" s="56"/>
    </row>
    <row r="28" spans="1:12" ht="20.100000000000001" customHeight="1">
      <c r="A28" s="9">
        <v>23</v>
      </c>
      <c r="B28" s="36" t="s">
        <v>156</v>
      </c>
      <c r="C28" s="9" t="s">
        <v>37</v>
      </c>
      <c r="D28" s="13">
        <v>17</v>
      </c>
      <c r="E28" s="39">
        <f t="shared" si="0"/>
        <v>0.42499999999999999</v>
      </c>
      <c r="F28" s="56">
        <v>13.5</v>
      </c>
      <c r="G28" s="57">
        <f t="shared" si="1"/>
        <v>0.33750000000000002</v>
      </c>
      <c r="H28" s="56"/>
      <c r="I28" s="56"/>
    </row>
    <row r="29" spans="1:12" ht="20.100000000000001" customHeight="1">
      <c r="A29" s="9">
        <v>24</v>
      </c>
      <c r="B29" s="36" t="s">
        <v>162</v>
      </c>
      <c r="C29" s="9" t="s">
        <v>37</v>
      </c>
      <c r="D29" s="13">
        <v>30</v>
      </c>
      <c r="E29" s="39">
        <f t="shared" si="0"/>
        <v>0.75</v>
      </c>
      <c r="F29" s="56">
        <v>12.5</v>
      </c>
      <c r="G29" s="57">
        <f t="shared" si="1"/>
        <v>0.3125</v>
      </c>
      <c r="H29" s="56"/>
      <c r="I29" s="56"/>
    </row>
    <row r="30" spans="1:12" ht="20.100000000000001" customHeight="1">
      <c r="A30" s="9">
        <v>25</v>
      </c>
      <c r="B30" s="20" t="s">
        <v>205</v>
      </c>
      <c r="C30" s="9" t="s">
        <v>36</v>
      </c>
      <c r="D30" s="13">
        <v>16.5</v>
      </c>
      <c r="E30" s="39">
        <f t="shared" si="0"/>
        <v>0.41249999999999998</v>
      </c>
      <c r="F30" s="56">
        <v>11</v>
      </c>
      <c r="G30" s="57">
        <f t="shared" si="1"/>
        <v>0.27500000000000002</v>
      </c>
      <c r="H30" s="56"/>
      <c r="I30" s="56"/>
    </row>
    <row r="31" spans="1:12" ht="20.100000000000001" customHeight="1">
      <c r="A31" s="9">
        <v>26</v>
      </c>
      <c r="B31" s="20" t="s">
        <v>200</v>
      </c>
      <c r="C31" s="9" t="s">
        <v>36</v>
      </c>
      <c r="D31" s="13">
        <v>17</v>
      </c>
      <c r="E31" s="39">
        <f t="shared" si="0"/>
        <v>0.42499999999999999</v>
      </c>
      <c r="F31" s="56">
        <v>9.5</v>
      </c>
      <c r="G31" s="57">
        <f t="shared" si="1"/>
        <v>0.23749999999999999</v>
      </c>
      <c r="H31" s="56"/>
      <c r="I31" s="56"/>
    </row>
    <row r="32" spans="1:12" ht="20.100000000000001" customHeight="1">
      <c r="A32" s="9">
        <v>27</v>
      </c>
      <c r="B32" s="36" t="s">
        <v>160</v>
      </c>
      <c r="C32" s="9" t="s">
        <v>37</v>
      </c>
      <c r="D32" s="13">
        <v>29</v>
      </c>
      <c r="E32" s="39">
        <f t="shared" si="0"/>
        <v>0.72499999999999998</v>
      </c>
      <c r="F32" s="56">
        <v>9</v>
      </c>
      <c r="G32" s="57">
        <f t="shared" si="1"/>
        <v>0.22500000000000001</v>
      </c>
      <c r="H32" s="56"/>
      <c r="I32" s="56"/>
    </row>
    <row r="33" spans="1:9" ht="20.100000000000001" customHeight="1">
      <c r="A33" s="9">
        <v>28</v>
      </c>
      <c r="B33" s="20" t="s">
        <v>183</v>
      </c>
      <c r="C33" s="9" t="s">
        <v>35</v>
      </c>
      <c r="D33" s="13">
        <v>19</v>
      </c>
      <c r="E33" s="39">
        <f t="shared" si="0"/>
        <v>0.47499999999999998</v>
      </c>
      <c r="F33" s="56">
        <v>5.5</v>
      </c>
      <c r="G33" s="57">
        <f t="shared" si="1"/>
        <v>0.13750000000000001</v>
      </c>
      <c r="H33" s="56"/>
      <c r="I33" s="56"/>
    </row>
    <row r="34" spans="1:9" ht="20.100000000000001" customHeight="1">
      <c r="A34" s="9">
        <v>29</v>
      </c>
      <c r="B34" s="20" t="s">
        <v>184</v>
      </c>
      <c r="C34" s="9" t="s">
        <v>35</v>
      </c>
      <c r="D34" s="13">
        <v>14</v>
      </c>
      <c r="E34" s="39">
        <f t="shared" si="0"/>
        <v>0.35</v>
      </c>
      <c r="F34" s="56">
        <v>5.5</v>
      </c>
      <c r="G34" s="57">
        <f t="shared" si="1"/>
        <v>0.13750000000000001</v>
      </c>
      <c r="H34" s="56"/>
      <c r="I34" s="56"/>
    </row>
    <row r="35" spans="1:9" ht="20.100000000000001" customHeight="1">
      <c r="A35" s="9">
        <v>30</v>
      </c>
      <c r="B35" s="20" t="s">
        <v>191</v>
      </c>
      <c r="C35" s="9" t="s">
        <v>36</v>
      </c>
      <c r="D35" s="13">
        <v>37</v>
      </c>
      <c r="E35" s="39">
        <f t="shared" si="0"/>
        <v>0.92500000000000004</v>
      </c>
      <c r="F35" s="56"/>
      <c r="G35" s="57"/>
      <c r="H35" s="56"/>
      <c r="I35" s="56"/>
    </row>
    <row r="36" spans="1:9" ht="20.100000000000001" customHeight="1">
      <c r="A36" s="9">
        <v>31</v>
      </c>
      <c r="B36" s="20" t="s">
        <v>199</v>
      </c>
      <c r="C36" s="9" t="s">
        <v>36</v>
      </c>
      <c r="D36" s="13">
        <v>31</v>
      </c>
      <c r="E36" s="39">
        <f t="shared" si="0"/>
        <v>0.77500000000000002</v>
      </c>
      <c r="F36" s="56"/>
      <c r="G36" s="57"/>
      <c r="H36" s="56"/>
      <c r="I36" s="56"/>
    </row>
    <row r="37" spans="1:9" ht="20.100000000000001" customHeight="1">
      <c r="A37" s="9">
        <v>32</v>
      </c>
      <c r="B37" s="36" t="s">
        <v>149</v>
      </c>
      <c r="C37" s="9" t="s">
        <v>37</v>
      </c>
      <c r="D37" s="13">
        <v>30</v>
      </c>
      <c r="E37" s="39">
        <f t="shared" si="0"/>
        <v>0.75</v>
      </c>
      <c r="F37" s="56"/>
      <c r="G37" s="57"/>
      <c r="H37" s="56"/>
      <c r="I37" s="56"/>
    </row>
    <row r="38" spans="1:9" ht="20.100000000000001" customHeight="1">
      <c r="A38" s="9">
        <v>33</v>
      </c>
      <c r="B38" s="20" t="s">
        <v>201</v>
      </c>
      <c r="C38" s="9" t="s">
        <v>36</v>
      </c>
      <c r="D38" s="13">
        <v>28</v>
      </c>
      <c r="E38" s="39">
        <f t="shared" si="0"/>
        <v>0.7</v>
      </c>
      <c r="F38" s="56"/>
      <c r="G38" s="57"/>
      <c r="H38" s="56"/>
      <c r="I38" s="56"/>
    </row>
    <row r="39" spans="1:9" ht="20.100000000000001" customHeight="1">
      <c r="A39" s="9">
        <v>34</v>
      </c>
      <c r="B39" s="20" t="s">
        <v>204</v>
      </c>
      <c r="C39" s="9" t="s">
        <v>36</v>
      </c>
      <c r="D39" s="13">
        <v>28</v>
      </c>
      <c r="E39" s="39">
        <f t="shared" si="0"/>
        <v>0.7</v>
      </c>
      <c r="F39" s="56"/>
      <c r="G39" s="57"/>
      <c r="H39" s="56"/>
      <c r="I39" s="56"/>
    </row>
    <row r="40" spans="1:9" ht="20.100000000000001" customHeight="1">
      <c r="A40" s="9">
        <v>35</v>
      </c>
      <c r="B40" s="36" t="s">
        <v>166</v>
      </c>
      <c r="C40" s="9" t="s">
        <v>37</v>
      </c>
      <c r="D40" s="13">
        <v>23</v>
      </c>
      <c r="E40" s="39">
        <f t="shared" si="0"/>
        <v>0.57499999999999996</v>
      </c>
      <c r="F40" s="56"/>
      <c r="G40" s="57"/>
      <c r="H40" s="56"/>
      <c r="I40" s="56"/>
    </row>
    <row r="41" spans="1:9" ht="20.100000000000001" customHeight="1">
      <c r="A41" s="9">
        <v>36</v>
      </c>
      <c r="B41" s="20" t="s">
        <v>197</v>
      </c>
      <c r="C41" s="9" t="s">
        <v>36</v>
      </c>
      <c r="D41" s="13">
        <v>22</v>
      </c>
      <c r="E41" s="39">
        <f t="shared" si="0"/>
        <v>0.55000000000000004</v>
      </c>
      <c r="F41" s="56"/>
      <c r="G41" s="57"/>
      <c r="H41" s="56"/>
      <c r="I41" s="56"/>
    </row>
    <row r="42" spans="1:9" ht="20.100000000000001" customHeight="1">
      <c r="A42" s="9">
        <v>37</v>
      </c>
      <c r="B42" s="20" t="s">
        <v>203</v>
      </c>
      <c r="C42" s="9" t="s">
        <v>36</v>
      </c>
      <c r="D42" s="13">
        <v>21</v>
      </c>
      <c r="E42" s="39">
        <f t="shared" si="0"/>
        <v>0.52500000000000002</v>
      </c>
      <c r="F42" s="56"/>
      <c r="G42" s="57"/>
      <c r="H42" s="56"/>
      <c r="I42" s="56"/>
    </row>
    <row r="43" spans="1:9" ht="20.100000000000001" customHeight="1">
      <c r="A43" s="9">
        <v>38</v>
      </c>
      <c r="B43" s="22" t="s">
        <v>185</v>
      </c>
      <c r="C43" s="16" t="s">
        <v>35</v>
      </c>
      <c r="D43" s="25">
        <v>13</v>
      </c>
      <c r="E43" s="40">
        <f t="shared" si="0"/>
        <v>0.32500000000000001</v>
      </c>
      <c r="F43" s="56"/>
      <c r="G43" s="57"/>
      <c r="H43" s="56"/>
      <c r="I43" s="56"/>
    </row>
    <row r="44" spans="1:9" ht="20.100000000000001" customHeight="1">
      <c r="A44" s="9">
        <v>39</v>
      </c>
      <c r="B44" s="36" t="s">
        <v>159</v>
      </c>
      <c r="C44" s="9" t="s">
        <v>37</v>
      </c>
      <c r="D44" s="13">
        <v>11</v>
      </c>
      <c r="E44" s="39">
        <f t="shared" si="0"/>
        <v>0.27500000000000002</v>
      </c>
      <c r="F44" s="56"/>
      <c r="G44" s="57"/>
      <c r="H44" s="56"/>
      <c r="I44" s="56"/>
    </row>
    <row r="45" spans="1:9" ht="20.100000000000001" customHeight="1">
      <c r="A45" s="9">
        <v>40</v>
      </c>
      <c r="B45" s="20" t="s">
        <v>186</v>
      </c>
      <c r="C45" s="9" t="s">
        <v>35</v>
      </c>
      <c r="D45" s="13">
        <v>7</v>
      </c>
      <c r="E45" s="39">
        <f t="shared" si="0"/>
        <v>0.17499999999999999</v>
      </c>
      <c r="F45" s="56"/>
      <c r="G45" s="57"/>
      <c r="H45" s="56"/>
      <c r="I45" s="56"/>
    </row>
    <row r="46" spans="1:9" ht="20.100000000000001" customHeight="1">
      <c r="A46" s="9">
        <v>41</v>
      </c>
      <c r="B46" s="36" t="s">
        <v>150</v>
      </c>
      <c r="C46" s="9" t="s">
        <v>37</v>
      </c>
      <c r="D46" s="25" t="s">
        <v>130</v>
      </c>
      <c r="F46" s="56"/>
      <c r="G46" s="57"/>
      <c r="H46" s="56"/>
      <c r="I46" s="56"/>
    </row>
    <row r="47" spans="1:9" ht="20.100000000000001" customHeight="1">
      <c r="A47" s="9">
        <v>42</v>
      </c>
      <c r="B47" s="36" t="s">
        <v>163</v>
      </c>
      <c r="C47" s="9" t="s">
        <v>37</v>
      </c>
      <c r="D47" s="13" t="s">
        <v>130</v>
      </c>
      <c r="F47" s="56"/>
      <c r="G47" s="57"/>
      <c r="H47" s="56"/>
      <c r="I47" s="56"/>
    </row>
    <row r="48" spans="1:9" ht="20.100000000000001" customHeight="1">
      <c r="A48" s="9">
        <v>43</v>
      </c>
      <c r="B48" s="20" t="s">
        <v>187</v>
      </c>
      <c r="C48" s="9" t="s">
        <v>35</v>
      </c>
      <c r="D48" s="13" t="s">
        <v>130</v>
      </c>
      <c r="F48" s="56"/>
      <c r="G48" s="57"/>
      <c r="H48" s="56"/>
      <c r="I48" s="56"/>
    </row>
    <row r="49" spans="1:9" ht="20.100000000000001" customHeight="1">
      <c r="A49" s="9">
        <v>44</v>
      </c>
      <c r="B49" s="20" t="s">
        <v>188</v>
      </c>
      <c r="C49" s="9" t="s">
        <v>35</v>
      </c>
      <c r="D49" s="13" t="s">
        <v>130</v>
      </c>
      <c r="F49" s="56"/>
      <c r="G49" s="57"/>
      <c r="H49" s="56"/>
      <c r="I49" s="56"/>
    </row>
    <row r="50" spans="1:9" ht="20.100000000000001" customHeight="1">
      <c r="A50" s="9">
        <v>45</v>
      </c>
      <c r="B50" s="20" t="s">
        <v>189</v>
      </c>
      <c r="C50" s="9" t="s">
        <v>35</v>
      </c>
      <c r="D50" s="13" t="s">
        <v>130</v>
      </c>
      <c r="F50" s="56"/>
      <c r="G50" s="57"/>
      <c r="H50" s="56"/>
      <c r="I50" s="56"/>
    </row>
    <row r="51" spans="1:9" ht="20.100000000000001" customHeight="1">
      <c r="A51" s="9">
        <v>46</v>
      </c>
      <c r="B51" s="20" t="s">
        <v>190</v>
      </c>
      <c r="C51" s="9" t="s">
        <v>35</v>
      </c>
      <c r="D51" s="13" t="s">
        <v>130</v>
      </c>
      <c r="F51" s="56"/>
      <c r="G51" s="57"/>
      <c r="H51" s="56"/>
      <c r="I51" s="56"/>
    </row>
    <row r="52" spans="1:9" ht="20.100000000000001" customHeight="1" thickBot="1">
      <c r="A52" s="9">
        <v>47</v>
      </c>
      <c r="B52" s="20" t="s">
        <v>229</v>
      </c>
      <c r="C52" s="9" t="s">
        <v>36</v>
      </c>
      <c r="D52" s="13" t="s">
        <v>130</v>
      </c>
      <c r="F52" s="56"/>
      <c r="G52" s="57"/>
      <c r="H52" s="56"/>
      <c r="I52" s="56"/>
    </row>
    <row r="53" spans="1:9" ht="20.100000000000001" customHeight="1">
      <c r="A53" s="26"/>
      <c r="B53" s="27"/>
      <c r="C53" s="26"/>
      <c r="D53" s="28"/>
      <c r="E53" s="29"/>
      <c r="F53" s="62"/>
      <c r="G53" s="62"/>
      <c r="H53" s="62"/>
      <c r="I53" s="62"/>
    </row>
    <row r="54" spans="1:9" ht="20.100000000000001" customHeight="1">
      <c r="A54" s="31"/>
      <c r="B54" s="1"/>
      <c r="C54" s="1"/>
      <c r="D54" s="1"/>
      <c r="E54" s="1"/>
      <c r="F54" s="63"/>
      <c r="G54" s="63"/>
      <c r="H54" s="63"/>
      <c r="I54" s="63"/>
    </row>
    <row r="55" spans="1:9" ht="20.100000000000001" customHeight="1">
      <c r="A55" s="31"/>
      <c r="B55" s="1"/>
      <c r="C55" s="1"/>
      <c r="D55" s="1"/>
      <c r="E55" s="1"/>
      <c r="F55" s="63"/>
      <c r="G55" s="63"/>
      <c r="H55" s="63"/>
      <c r="I55" s="63"/>
    </row>
  </sheetData>
  <sortState ref="B7:E52">
    <sortCondition descending="1" ref="D6:D52"/>
  </sortState>
  <mergeCells count="10">
    <mergeCell ref="H5:I5"/>
    <mergeCell ref="A2:I2"/>
    <mergeCell ref="A4:A5"/>
    <mergeCell ref="B4:B5"/>
    <mergeCell ref="C4:C5"/>
    <mergeCell ref="D4:E4"/>
    <mergeCell ref="F4:G4"/>
    <mergeCell ref="H4:I4"/>
    <mergeCell ref="D5:E5"/>
    <mergeCell ref="F5:G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Klasa V</vt:lpstr>
      <vt:lpstr>Klasa VI</vt:lpstr>
      <vt:lpstr>Klasa VII</vt:lpstr>
      <vt:lpstr>Klasa VIII</vt:lpstr>
    </vt:vector>
  </TitlesOfParts>
  <Company>trans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Mirek</dc:creator>
  <cp:lastModifiedBy>Mirek</cp:lastModifiedBy>
  <cp:lastPrinted>2019-12-15T21:26:30Z</cp:lastPrinted>
  <dcterms:created xsi:type="dcterms:W3CDTF">2019-12-15T20:59:02Z</dcterms:created>
  <dcterms:modified xsi:type="dcterms:W3CDTF">2020-06-19T18:35:09Z</dcterms:modified>
</cp:coreProperties>
</file>